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https://britishasiantrustorg-my.sharepoint.com/personal/rajib_mahmood_britishasiantrust_org/Documents/BAT - Rajib Mahmood/2. Climate Innovation Fund/2. Second Round - AG/2. RFP/"/>
    </mc:Choice>
  </mc:AlternateContent>
  <xr:revisionPtr revIDLastSave="0" documentId="8_{062BE894-0179-4724-AD97-9F0D3A58D214}" xr6:coauthVersionLast="47" xr6:coauthVersionMax="47" xr10:uidLastSave="{00000000-0000-0000-0000-000000000000}"/>
  <bookViews>
    <workbookView xWindow="-108" yWindow="-108" windowWidth="23256" windowHeight="12576" firstSheet="5" activeTab="5" xr2:uid="{00000000-000D-0000-FFFF-FFFF00000000}"/>
  </bookViews>
  <sheets>
    <sheet name="Assumptions" sheetId="2" r:id="rId1"/>
    <sheet name="Year 1 Expenses" sheetId="3" r:id="rId2"/>
    <sheet name="Annual Revenue Forecast" sheetId="4" r:id="rId3"/>
    <sheet name="Profit-Loss Summary" sheetId="5" r:id="rId4"/>
    <sheet name="Traction Till Date" sheetId="6" r:id="rId5"/>
    <sheet name="Targeted Traction" sheetId="7" r:id="rId6"/>
  </sheets>
  <externalReferences>
    <externalReference r:id="rId7"/>
  </externalReferences>
  <definedNames>
    <definedName name="Buildings">'[1]1-StartingPoint'!$C$10</definedName>
    <definedName name="Category1">#REF!</definedName>
    <definedName name="Category1_Annual_Sales">#REF!</definedName>
    <definedName name="Category1_SalesPrice">#REF!</definedName>
    <definedName name="Category2">#REF!</definedName>
    <definedName name="Category2_Annual_Sales">#REF!</definedName>
    <definedName name="Category2_SalesPrice">#REF!</definedName>
    <definedName name="Category3">#REF!</definedName>
    <definedName name="Category3_Annual_Sales">#REF!</definedName>
    <definedName name="Category3_SalesPrice">#REF!</definedName>
    <definedName name="Category4">#REF!</definedName>
    <definedName name="Category4_Annual_Sales">#REF!</definedName>
    <definedName name="Category4_SalesPrice">#REF!</definedName>
    <definedName name="Category5">#REF!</definedName>
    <definedName name="Category5_Annual_Sales">#REF!</definedName>
    <definedName name="Category5_SalesPrice">#REF!</definedName>
    <definedName name="Category6">#REF!</definedName>
    <definedName name="Category6_Annual_Sales">#REF!</definedName>
    <definedName name="Category6_SalesPrice">#REF!</definedName>
    <definedName name="Catergory6">#REF!</definedName>
    <definedName name="CCDebt">'[1]1-StartingPoint'!$D$39</definedName>
    <definedName name="CIQWBGuid">"2cd8126d-26c3-430c-b7fa-a069e3a1fc62"</definedName>
    <definedName name="COGS_Annual_Total">#REF!</definedName>
    <definedName name="CommLoan">'[1]1-StartingPoint'!$D$37</definedName>
    <definedName name="CommMortgage">'[1]1-StartingPoint'!$D$38</definedName>
    <definedName name="ContingencyCash">'[1]1-StartingPoint'!#REF!</definedName>
    <definedName name="Equipment">'[1]1-StartingPoint'!$C$12</definedName>
    <definedName name="Furniture">'[1]1-StartingPoint'!$C$13</definedName>
    <definedName name="Inventory">'[1]1-StartingPoint'!$C$21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41666.7099189815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Land">'[1]1-StartingPoint'!$C$9</definedName>
    <definedName name="LeaseImprovements">'[1]1-StartingPoint'!$C$11</definedName>
    <definedName name="Loan_Amount">#REF!</definedName>
    <definedName name="Margin_Annual_Total">#REF!</definedName>
    <definedName name="NetIncomeY1">'[1]7b-IncomeStatementYrs1-3'!$C$59</definedName>
    <definedName name="NetIncomeY2">'[1]7b-IncomeStatementYrs1-3'!$E$59</definedName>
    <definedName name="NetIncomeY3">'[1]7b-IncomeStatementYrs1-3'!$G$59</definedName>
    <definedName name="OtherBankDebt">'[1]1-StartingPoint'!$D$41</definedName>
    <definedName name="OtherFixedAssets">'[1]1-StartingPoint'!$C$15</definedName>
    <definedName name="OtherStartUp">'[1]1-StartingPoint'!$C$28</definedName>
    <definedName name="OutsideInvest">'[1]1-StartingPoint'!$D$35</definedName>
    <definedName name="OwnerEquity">'[1]1-StartingPoint'!$D$34</definedName>
    <definedName name="PricePerUnit_Annual_Total">#REF!</definedName>
    <definedName name="Projected_Yr2_COGS">'[1]3b-SalesForecastYrs1-3'!#REF!</definedName>
    <definedName name="Sales_Annual_Total">#REF!</definedName>
    <definedName name="SalesForecast_yr1">'[1]3b-SalesForecastYrs1-3'!#REF!</definedName>
    <definedName name="SalesForecast_yr2">'[1]3b-SalesForecastYrs1-3'!#REF!</definedName>
    <definedName name="SalesForecast_yr3">'[1]3b-SalesForecastYrs1-3'!#REF!</definedName>
    <definedName name="TotalOperatingCapital">'[1]1-StartingPoint'!$C$30</definedName>
    <definedName name="Unit1">#REF!</definedName>
    <definedName name="Unit1_Annual">#REF!</definedName>
    <definedName name="Unit1_Annual_Sales">#REF!</definedName>
    <definedName name="Unit2">#REF!</definedName>
    <definedName name="Unit2_Annual">#REF!</definedName>
    <definedName name="Unit2_Annual_Sales">#REF!</definedName>
    <definedName name="Unit3">#REF!</definedName>
    <definedName name="Unit3_Annual">#REF!</definedName>
    <definedName name="Unit3_Annual_Sales">#REF!</definedName>
    <definedName name="Unit4">#REF!</definedName>
    <definedName name="Unit4_Annual">#REF!</definedName>
    <definedName name="Unit5">#REF!</definedName>
    <definedName name="Unit5_Annual">#REF!</definedName>
    <definedName name="Unit6">#REF!</definedName>
    <definedName name="Unit6_Annual">#REF!</definedName>
    <definedName name="Units_Annual_Total">#REF!</definedName>
    <definedName name="VehicleLoan">'[1]1-StartingPoint'!$D$40</definedName>
    <definedName name="Vehicles">'[1]1-StartingPoint'!$C$14</definedName>
    <definedName name="Working_Capital">'[1]1-StartingPoint'!$C$29</definedName>
    <definedName name="Y1EndingCashBal">'[1]6a-CashFlowYear1'!$N$33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NCd71SgFBsgrLAtuau6cQ/JeFeofb1yGyWdEmd19N7Y="/>
    </ext>
  </extLst>
</workbook>
</file>

<file path=xl/calcChain.xml><?xml version="1.0" encoding="utf-8"?>
<calcChain xmlns="http://schemas.openxmlformats.org/spreadsheetml/2006/main">
  <c r="AB37" i="7" l="1"/>
  <c r="O37" i="7"/>
  <c r="AB36" i="7"/>
  <c r="O36" i="7"/>
  <c r="AB35" i="7"/>
  <c r="O35" i="7"/>
  <c r="AA34" i="7"/>
  <c r="Z34" i="7"/>
  <c r="Y34" i="7"/>
  <c r="X34" i="7"/>
  <c r="W34" i="7"/>
  <c r="V34" i="7"/>
  <c r="U34" i="7"/>
  <c r="T34" i="7"/>
  <c r="S34" i="7"/>
  <c r="R34" i="7"/>
  <c r="Q34" i="7"/>
  <c r="P34" i="7"/>
  <c r="N34" i="7"/>
  <c r="M34" i="7"/>
  <c r="L34" i="7"/>
  <c r="K34" i="7"/>
  <c r="J34" i="7"/>
  <c r="I34" i="7"/>
  <c r="H34" i="7"/>
  <c r="G34" i="7"/>
  <c r="F34" i="7"/>
  <c r="E34" i="7"/>
  <c r="D34" i="7"/>
  <c r="C34" i="7"/>
  <c r="AB32" i="7"/>
  <c r="O32" i="7"/>
  <c r="O29" i="7" s="1"/>
  <c r="AB31" i="7"/>
  <c r="O31" i="7"/>
  <c r="AB30" i="7"/>
  <c r="O30" i="7"/>
  <c r="AA29" i="7"/>
  <c r="Z29" i="7"/>
  <c r="Y29" i="7"/>
  <c r="X29" i="7"/>
  <c r="W29" i="7"/>
  <c r="V29" i="7"/>
  <c r="U29" i="7"/>
  <c r="T29" i="7"/>
  <c r="S29" i="7"/>
  <c r="R29" i="7"/>
  <c r="Q29" i="7"/>
  <c r="P29" i="7"/>
  <c r="N29" i="7"/>
  <c r="M29" i="7"/>
  <c r="L29" i="7"/>
  <c r="K29" i="7"/>
  <c r="J29" i="7"/>
  <c r="I29" i="7"/>
  <c r="H29" i="7"/>
  <c r="G29" i="7"/>
  <c r="F29" i="7"/>
  <c r="E29" i="7"/>
  <c r="D29" i="7"/>
  <c r="C29" i="7"/>
  <c r="AB27" i="7"/>
  <c r="O27" i="7"/>
  <c r="AB26" i="7"/>
  <c r="O26" i="7"/>
  <c r="AB25" i="7"/>
  <c r="O25" i="7"/>
  <c r="AA24" i="7"/>
  <c r="Z24" i="7"/>
  <c r="Y24" i="7"/>
  <c r="X24" i="7"/>
  <c r="W24" i="7"/>
  <c r="V24" i="7"/>
  <c r="U24" i="7"/>
  <c r="T24" i="7"/>
  <c r="S24" i="7"/>
  <c r="R24" i="7"/>
  <c r="Q24" i="7"/>
  <c r="P24" i="7"/>
  <c r="N24" i="7"/>
  <c r="M24" i="7"/>
  <c r="L24" i="7"/>
  <c r="K24" i="7"/>
  <c r="J24" i="7"/>
  <c r="I24" i="7"/>
  <c r="H24" i="7"/>
  <c r="G24" i="7"/>
  <c r="F24" i="7"/>
  <c r="E24" i="7"/>
  <c r="D24" i="7"/>
  <c r="C24" i="7"/>
  <c r="AB20" i="7"/>
  <c r="O20" i="7"/>
  <c r="AB19" i="7"/>
  <c r="O19" i="7"/>
  <c r="AB18" i="7"/>
  <c r="O18" i="7"/>
  <c r="AA17" i="7"/>
  <c r="Z17" i="7"/>
  <c r="Y17" i="7"/>
  <c r="X17" i="7"/>
  <c r="W17" i="7"/>
  <c r="V17" i="7"/>
  <c r="U17" i="7"/>
  <c r="T17" i="7"/>
  <c r="S17" i="7"/>
  <c r="R17" i="7"/>
  <c r="Q17" i="7"/>
  <c r="P17" i="7"/>
  <c r="N17" i="7"/>
  <c r="M17" i="7"/>
  <c r="L17" i="7"/>
  <c r="K17" i="7"/>
  <c r="J17" i="7"/>
  <c r="I17" i="7"/>
  <c r="H17" i="7"/>
  <c r="G17" i="7"/>
  <c r="F17" i="7"/>
  <c r="E17" i="7"/>
  <c r="D17" i="7"/>
  <c r="C17" i="7"/>
  <c r="AB15" i="7"/>
  <c r="O15" i="7"/>
  <c r="AB14" i="7"/>
  <c r="O14" i="7"/>
  <c r="AB13" i="7"/>
  <c r="O13" i="7"/>
  <c r="AA12" i="7"/>
  <c r="Z12" i="7"/>
  <c r="Y12" i="7"/>
  <c r="X12" i="7"/>
  <c r="W12" i="7"/>
  <c r="V12" i="7"/>
  <c r="U12" i="7"/>
  <c r="T12" i="7"/>
  <c r="S12" i="7"/>
  <c r="R12" i="7"/>
  <c r="Q12" i="7"/>
  <c r="P12" i="7"/>
  <c r="N12" i="7"/>
  <c r="M12" i="7"/>
  <c r="L12" i="7"/>
  <c r="K12" i="7"/>
  <c r="J12" i="7"/>
  <c r="I12" i="7"/>
  <c r="H12" i="7"/>
  <c r="G12" i="7"/>
  <c r="F12" i="7"/>
  <c r="E12" i="7"/>
  <c r="D12" i="7"/>
  <c r="C12" i="7"/>
  <c r="AB10" i="7"/>
  <c r="O10" i="7"/>
  <c r="O7" i="7" s="1"/>
  <c r="AB9" i="7"/>
  <c r="O9" i="7"/>
  <c r="AB8" i="7"/>
  <c r="O8" i="7"/>
  <c r="AA7" i="7"/>
  <c r="Z7" i="7"/>
  <c r="Y7" i="7"/>
  <c r="X7" i="7"/>
  <c r="W7" i="7"/>
  <c r="V7" i="7"/>
  <c r="U7" i="7"/>
  <c r="T7" i="7"/>
  <c r="S7" i="7"/>
  <c r="R7" i="7"/>
  <c r="Q7" i="7"/>
  <c r="P7" i="7"/>
  <c r="N7" i="7"/>
  <c r="M7" i="7"/>
  <c r="L7" i="7"/>
  <c r="K7" i="7"/>
  <c r="J7" i="7"/>
  <c r="I7" i="7"/>
  <c r="H7" i="7"/>
  <c r="G7" i="7"/>
  <c r="F7" i="7"/>
  <c r="E7" i="7"/>
  <c r="D7" i="7"/>
  <c r="C7" i="7"/>
  <c r="P30" i="4"/>
  <c r="Q28" i="4"/>
  <c r="P28" i="4"/>
  <c r="Q25" i="4"/>
  <c r="P25" i="4"/>
  <c r="Q24" i="4"/>
  <c r="Q26" i="4" s="1"/>
  <c r="P24" i="4"/>
  <c r="R23" i="4"/>
  <c r="R25" i="4" s="1"/>
  <c r="Q23" i="4"/>
  <c r="P19" i="4"/>
  <c r="P18" i="4"/>
  <c r="P20" i="4" s="1"/>
  <c r="Q17" i="4"/>
  <c r="Q18" i="4" s="1"/>
  <c r="Q13" i="4"/>
  <c r="P13" i="4"/>
  <c r="P12" i="4"/>
  <c r="P29" i="4" s="1"/>
  <c r="P31" i="4" s="1"/>
  <c r="Q11" i="4"/>
  <c r="R11" i="4" s="1"/>
  <c r="U6" i="4"/>
  <c r="U5" i="4"/>
  <c r="U4" i="4"/>
  <c r="AB40" i="6"/>
  <c r="O40" i="6"/>
  <c r="AB39" i="6"/>
  <c r="O39" i="6"/>
  <c r="AB38" i="6"/>
  <c r="O38" i="6"/>
  <c r="AA37" i="6"/>
  <c r="Z37" i="6"/>
  <c r="Y37" i="6"/>
  <c r="X37" i="6"/>
  <c r="W37" i="6"/>
  <c r="V37" i="6"/>
  <c r="U37" i="6"/>
  <c r="T37" i="6"/>
  <c r="S37" i="6"/>
  <c r="R37" i="6"/>
  <c r="Q37" i="6"/>
  <c r="P37" i="6"/>
  <c r="N37" i="6"/>
  <c r="M37" i="6"/>
  <c r="L37" i="6"/>
  <c r="K37" i="6"/>
  <c r="J37" i="6"/>
  <c r="I37" i="6"/>
  <c r="H37" i="6"/>
  <c r="G37" i="6"/>
  <c r="F37" i="6"/>
  <c r="E37" i="6"/>
  <c r="D37" i="6"/>
  <c r="C37" i="6"/>
  <c r="AB35" i="6"/>
  <c r="O35" i="6"/>
  <c r="AB34" i="6"/>
  <c r="O34" i="6"/>
  <c r="AB33" i="6"/>
  <c r="O33" i="6"/>
  <c r="AA32" i="6"/>
  <c r="Z32" i="6"/>
  <c r="Y32" i="6"/>
  <c r="X32" i="6"/>
  <c r="W32" i="6"/>
  <c r="V32" i="6"/>
  <c r="U32" i="6"/>
  <c r="T32" i="6"/>
  <c r="S32" i="6"/>
  <c r="R32" i="6"/>
  <c r="Q32" i="6"/>
  <c r="P32" i="6"/>
  <c r="N32" i="6"/>
  <c r="M32" i="6"/>
  <c r="L32" i="6"/>
  <c r="K32" i="6"/>
  <c r="J32" i="6"/>
  <c r="I32" i="6"/>
  <c r="H32" i="6"/>
  <c r="G32" i="6"/>
  <c r="F32" i="6"/>
  <c r="E32" i="6"/>
  <c r="D32" i="6"/>
  <c r="C32" i="6"/>
  <c r="AB30" i="6"/>
  <c r="O30" i="6"/>
  <c r="AB29" i="6"/>
  <c r="O29" i="6"/>
  <c r="AB28" i="6"/>
  <c r="O28" i="6"/>
  <c r="AA27" i="6"/>
  <c r="Z27" i="6"/>
  <c r="Y27" i="6"/>
  <c r="X27" i="6"/>
  <c r="W27" i="6"/>
  <c r="V27" i="6"/>
  <c r="U27" i="6"/>
  <c r="T27" i="6"/>
  <c r="S27" i="6"/>
  <c r="R27" i="6"/>
  <c r="Q27" i="6"/>
  <c r="P27" i="6"/>
  <c r="N27" i="6"/>
  <c r="M27" i="6"/>
  <c r="L27" i="6"/>
  <c r="K27" i="6"/>
  <c r="J27" i="6"/>
  <c r="I27" i="6"/>
  <c r="H27" i="6"/>
  <c r="G27" i="6"/>
  <c r="F27" i="6"/>
  <c r="E27" i="6"/>
  <c r="D27" i="6"/>
  <c r="C27" i="6"/>
  <c r="AB23" i="6"/>
  <c r="O23" i="6"/>
  <c r="AB22" i="6"/>
  <c r="O22" i="6"/>
  <c r="AB21" i="6"/>
  <c r="O21" i="6"/>
  <c r="AA20" i="6"/>
  <c r="Z20" i="6"/>
  <c r="Y20" i="6"/>
  <c r="X20" i="6"/>
  <c r="W20" i="6"/>
  <c r="V20" i="6"/>
  <c r="U20" i="6"/>
  <c r="T20" i="6"/>
  <c r="S20" i="6"/>
  <c r="R20" i="6"/>
  <c r="Q20" i="6"/>
  <c r="P20" i="6"/>
  <c r="N20" i="6"/>
  <c r="M20" i="6"/>
  <c r="L20" i="6"/>
  <c r="K20" i="6"/>
  <c r="J20" i="6"/>
  <c r="I20" i="6"/>
  <c r="H20" i="6"/>
  <c r="G20" i="6"/>
  <c r="F20" i="6"/>
  <c r="E20" i="6"/>
  <c r="D20" i="6"/>
  <c r="C20" i="6"/>
  <c r="AB18" i="6"/>
  <c r="O18" i="6"/>
  <c r="AB17" i="6"/>
  <c r="O17" i="6"/>
  <c r="AB16" i="6"/>
  <c r="O16" i="6"/>
  <c r="AA15" i="6"/>
  <c r="Z15" i="6"/>
  <c r="Y15" i="6"/>
  <c r="X15" i="6"/>
  <c r="W15" i="6"/>
  <c r="V15" i="6"/>
  <c r="U15" i="6"/>
  <c r="T15" i="6"/>
  <c r="S15" i="6"/>
  <c r="R15" i="6"/>
  <c r="Q15" i="6"/>
  <c r="P15" i="6"/>
  <c r="N15" i="6"/>
  <c r="M15" i="6"/>
  <c r="L15" i="6"/>
  <c r="K15" i="6"/>
  <c r="J15" i="6"/>
  <c r="I15" i="6"/>
  <c r="H15" i="6"/>
  <c r="G15" i="6"/>
  <c r="F15" i="6"/>
  <c r="E15" i="6"/>
  <c r="D15" i="6"/>
  <c r="C15" i="6"/>
  <c r="AB13" i="6"/>
  <c r="O13" i="6"/>
  <c r="AB12" i="6"/>
  <c r="O12" i="6"/>
  <c r="AB11" i="6"/>
  <c r="O11" i="6"/>
  <c r="AA10" i="6"/>
  <c r="Z10" i="6"/>
  <c r="Y10" i="6"/>
  <c r="X10" i="6"/>
  <c r="W10" i="6"/>
  <c r="V10" i="6"/>
  <c r="U10" i="6"/>
  <c r="T10" i="6"/>
  <c r="S10" i="6"/>
  <c r="R10" i="6"/>
  <c r="Q10" i="6"/>
  <c r="P10" i="6"/>
  <c r="N10" i="6"/>
  <c r="M10" i="6"/>
  <c r="L10" i="6"/>
  <c r="K10" i="6"/>
  <c r="J10" i="6"/>
  <c r="I10" i="6"/>
  <c r="H10" i="6"/>
  <c r="G10" i="6"/>
  <c r="F10" i="6"/>
  <c r="E10" i="6"/>
  <c r="D10" i="6"/>
  <c r="C10" i="6"/>
  <c r="C28" i="4"/>
  <c r="C25" i="4"/>
  <c r="C24" i="4"/>
  <c r="D23" i="4"/>
  <c r="B22" i="4"/>
  <c r="C19" i="4"/>
  <c r="C18" i="4"/>
  <c r="D17" i="4"/>
  <c r="B16" i="4"/>
  <c r="C13" i="4"/>
  <c r="C12" i="4"/>
  <c r="D11" i="4"/>
  <c r="B10" i="4"/>
  <c r="H6" i="4"/>
  <c r="H5" i="4"/>
  <c r="H4" i="4"/>
  <c r="AC64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AB61" i="3"/>
  <c r="AA61" i="3"/>
  <c r="Z61" i="3"/>
  <c r="Y61" i="3"/>
  <c r="X61" i="3"/>
  <c r="W61" i="3"/>
  <c r="V61" i="3"/>
  <c r="U61" i="3"/>
  <c r="T61" i="3"/>
  <c r="S61" i="3"/>
  <c r="R61" i="3"/>
  <c r="Q61" i="3"/>
  <c r="AC61" i="3" s="1"/>
  <c r="P61" i="3"/>
  <c r="AB60" i="3"/>
  <c r="AA60" i="3"/>
  <c r="Z60" i="3"/>
  <c r="Y60" i="3"/>
  <c r="X60" i="3"/>
  <c r="W60" i="3"/>
  <c r="V60" i="3"/>
  <c r="U60" i="3"/>
  <c r="T60" i="3"/>
  <c r="S60" i="3"/>
  <c r="R60" i="3"/>
  <c r="Q60" i="3"/>
  <c r="AC60" i="3" s="1"/>
  <c r="P60" i="3"/>
  <c r="AB59" i="3"/>
  <c r="AA59" i="3"/>
  <c r="Z59" i="3"/>
  <c r="Y59" i="3"/>
  <c r="X59" i="3"/>
  <c r="W59" i="3"/>
  <c r="V59" i="3"/>
  <c r="U59" i="3"/>
  <c r="T59" i="3"/>
  <c r="S59" i="3"/>
  <c r="R59" i="3"/>
  <c r="Q59" i="3"/>
  <c r="AC59" i="3" s="1"/>
  <c r="P59" i="3"/>
  <c r="AB58" i="3"/>
  <c r="AA58" i="3"/>
  <c r="Z58" i="3"/>
  <c r="Y58" i="3"/>
  <c r="X58" i="3"/>
  <c r="W58" i="3"/>
  <c r="V58" i="3"/>
  <c r="U58" i="3"/>
  <c r="T58" i="3"/>
  <c r="S58" i="3"/>
  <c r="R58" i="3"/>
  <c r="Q58" i="3"/>
  <c r="AC58" i="3" s="1"/>
  <c r="P58" i="3"/>
  <c r="AB57" i="3"/>
  <c r="AA57" i="3"/>
  <c r="Z57" i="3"/>
  <c r="Y57" i="3"/>
  <c r="X57" i="3"/>
  <c r="W57" i="3"/>
  <c r="V57" i="3"/>
  <c r="U57" i="3"/>
  <c r="T57" i="3"/>
  <c r="S57" i="3"/>
  <c r="R57" i="3"/>
  <c r="Q57" i="3"/>
  <c r="AC57" i="3" s="1"/>
  <c r="P57" i="3"/>
  <c r="AB56" i="3"/>
  <c r="AA56" i="3"/>
  <c r="Z56" i="3"/>
  <c r="Y56" i="3"/>
  <c r="X56" i="3"/>
  <c r="W56" i="3"/>
  <c r="V56" i="3"/>
  <c r="U56" i="3"/>
  <c r="T56" i="3"/>
  <c r="S56" i="3"/>
  <c r="R56" i="3"/>
  <c r="Q56" i="3"/>
  <c r="AC56" i="3" s="1"/>
  <c r="P56" i="3"/>
  <c r="AB55" i="3"/>
  <c r="AA55" i="3"/>
  <c r="Z55" i="3"/>
  <c r="Y55" i="3"/>
  <c r="X55" i="3"/>
  <c r="W55" i="3"/>
  <c r="V55" i="3"/>
  <c r="U55" i="3"/>
  <c r="T55" i="3"/>
  <c r="S55" i="3"/>
  <c r="R55" i="3"/>
  <c r="Q55" i="3"/>
  <c r="AC55" i="3" s="1"/>
  <c r="P55" i="3"/>
  <c r="AB54" i="3"/>
  <c r="AA54" i="3"/>
  <c r="Z54" i="3"/>
  <c r="Y54" i="3"/>
  <c r="X54" i="3"/>
  <c r="W54" i="3"/>
  <c r="V54" i="3"/>
  <c r="U54" i="3"/>
  <c r="T54" i="3"/>
  <c r="S54" i="3"/>
  <c r="R54" i="3"/>
  <c r="Q54" i="3"/>
  <c r="AC54" i="3" s="1"/>
  <c r="P54" i="3"/>
  <c r="AB53" i="3"/>
  <c r="AA53" i="3"/>
  <c r="Z53" i="3"/>
  <c r="Y53" i="3"/>
  <c r="X53" i="3"/>
  <c r="W53" i="3"/>
  <c r="V53" i="3"/>
  <c r="U53" i="3"/>
  <c r="T53" i="3"/>
  <c r="S53" i="3"/>
  <c r="R53" i="3"/>
  <c r="Q53" i="3"/>
  <c r="AC53" i="3" s="1"/>
  <c r="P53" i="3"/>
  <c r="AB52" i="3"/>
  <c r="AA52" i="3"/>
  <c r="Z52" i="3"/>
  <c r="Y52" i="3"/>
  <c r="X52" i="3"/>
  <c r="W52" i="3"/>
  <c r="V52" i="3"/>
  <c r="U52" i="3"/>
  <c r="T52" i="3"/>
  <c r="S52" i="3"/>
  <c r="R52" i="3"/>
  <c r="Q52" i="3"/>
  <c r="AC52" i="3" s="1"/>
  <c r="P52" i="3"/>
  <c r="AB51" i="3"/>
  <c r="AA51" i="3"/>
  <c r="Z51" i="3"/>
  <c r="Y51" i="3"/>
  <c r="X51" i="3"/>
  <c r="W51" i="3"/>
  <c r="V51" i="3"/>
  <c r="U51" i="3"/>
  <c r="T51" i="3"/>
  <c r="S51" i="3"/>
  <c r="R51" i="3"/>
  <c r="Q51" i="3"/>
  <c r="AC51" i="3" s="1"/>
  <c r="P51" i="3"/>
  <c r="AB50" i="3"/>
  <c r="AA50" i="3"/>
  <c r="Z50" i="3"/>
  <c r="Y50" i="3"/>
  <c r="X50" i="3"/>
  <c r="W50" i="3"/>
  <c r="V50" i="3"/>
  <c r="U50" i="3"/>
  <c r="T50" i="3"/>
  <c r="S50" i="3"/>
  <c r="R50" i="3"/>
  <c r="Q50" i="3"/>
  <c r="AC50" i="3" s="1"/>
  <c r="P50" i="3"/>
  <c r="AB49" i="3"/>
  <c r="AA49" i="3"/>
  <c r="Z49" i="3"/>
  <c r="Y49" i="3"/>
  <c r="X49" i="3"/>
  <c r="W49" i="3"/>
  <c r="V49" i="3"/>
  <c r="U49" i="3"/>
  <c r="T49" i="3"/>
  <c r="S49" i="3"/>
  <c r="R49" i="3"/>
  <c r="Q49" i="3"/>
  <c r="AC49" i="3" s="1"/>
  <c r="P49" i="3"/>
  <c r="AB48" i="3"/>
  <c r="AA48" i="3"/>
  <c r="Z48" i="3"/>
  <c r="Y48" i="3"/>
  <c r="X48" i="3"/>
  <c r="W48" i="3"/>
  <c r="V48" i="3"/>
  <c r="U48" i="3"/>
  <c r="T48" i="3"/>
  <c r="S48" i="3"/>
  <c r="R48" i="3"/>
  <c r="Q48" i="3"/>
  <c r="AC48" i="3" s="1"/>
  <c r="P48" i="3"/>
  <c r="AB47" i="3"/>
  <c r="AA47" i="3"/>
  <c r="Z47" i="3"/>
  <c r="Y47" i="3"/>
  <c r="X47" i="3"/>
  <c r="W47" i="3"/>
  <c r="V47" i="3"/>
  <c r="U47" i="3"/>
  <c r="T47" i="3"/>
  <c r="S47" i="3"/>
  <c r="R47" i="3"/>
  <c r="Q47" i="3"/>
  <c r="AC47" i="3" s="1"/>
  <c r="P47" i="3"/>
  <c r="AB46" i="3"/>
  <c r="AA46" i="3"/>
  <c r="Z46" i="3"/>
  <c r="Y46" i="3"/>
  <c r="X46" i="3"/>
  <c r="W46" i="3"/>
  <c r="V46" i="3"/>
  <c r="U46" i="3"/>
  <c r="T46" i="3"/>
  <c r="S46" i="3"/>
  <c r="R46" i="3"/>
  <c r="Q46" i="3"/>
  <c r="AC46" i="3" s="1"/>
  <c r="P46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AB43" i="3"/>
  <c r="AA43" i="3"/>
  <c r="Z43" i="3"/>
  <c r="Y43" i="3"/>
  <c r="X43" i="3"/>
  <c r="W43" i="3"/>
  <c r="V43" i="3"/>
  <c r="U43" i="3"/>
  <c r="T43" i="3"/>
  <c r="S43" i="3"/>
  <c r="R43" i="3"/>
  <c r="Q43" i="3"/>
  <c r="AC43" i="3" s="1"/>
  <c r="P43" i="3"/>
  <c r="AB42" i="3"/>
  <c r="AA42" i="3"/>
  <c r="Z42" i="3"/>
  <c r="Y42" i="3"/>
  <c r="X42" i="3"/>
  <c r="W42" i="3"/>
  <c r="V42" i="3"/>
  <c r="U42" i="3"/>
  <c r="T42" i="3"/>
  <c r="S42" i="3"/>
  <c r="R42" i="3"/>
  <c r="Q42" i="3"/>
  <c r="AC42" i="3" s="1"/>
  <c r="P42" i="3"/>
  <c r="AB41" i="3"/>
  <c r="AA41" i="3"/>
  <c r="Z41" i="3"/>
  <c r="Y41" i="3"/>
  <c r="X41" i="3"/>
  <c r="W41" i="3"/>
  <c r="V41" i="3"/>
  <c r="U41" i="3"/>
  <c r="T41" i="3"/>
  <c r="S41" i="3"/>
  <c r="R41" i="3"/>
  <c r="Q41" i="3"/>
  <c r="AC41" i="3" s="1"/>
  <c r="P41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AB38" i="3"/>
  <c r="AA38" i="3"/>
  <c r="Z38" i="3"/>
  <c r="Y38" i="3"/>
  <c r="X38" i="3"/>
  <c r="W38" i="3"/>
  <c r="V38" i="3"/>
  <c r="U38" i="3"/>
  <c r="T38" i="3"/>
  <c r="S38" i="3"/>
  <c r="R38" i="3"/>
  <c r="Q38" i="3"/>
  <c r="AC38" i="3" s="1"/>
  <c r="P38" i="3"/>
  <c r="AB37" i="3"/>
  <c r="AA37" i="3"/>
  <c r="Z37" i="3"/>
  <c r="Y37" i="3"/>
  <c r="X37" i="3"/>
  <c r="W37" i="3"/>
  <c r="V37" i="3"/>
  <c r="U37" i="3"/>
  <c r="T37" i="3"/>
  <c r="S37" i="3"/>
  <c r="R37" i="3"/>
  <c r="Q37" i="3"/>
  <c r="AC37" i="3" s="1"/>
  <c r="P37" i="3"/>
  <c r="AB36" i="3"/>
  <c r="AA36" i="3"/>
  <c r="Z36" i="3"/>
  <c r="Y36" i="3"/>
  <c r="X36" i="3"/>
  <c r="W36" i="3"/>
  <c r="V36" i="3"/>
  <c r="U36" i="3"/>
  <c r="T36" i="3"/>
  <c r="S36" i="3"/>
  <c r="R36" i="3"/>
  <c r="Q36" i="3"/>
  <c r="AC36" i="3" s="1"/>
  <c r="P36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AC34" i="3"/>
  <c r="C10" i="5" s="1"/>
  <c r="AB34" i="3"/>
  <c r="AA34" i="3"/>
  <c r="Z34" i="3"/>
  <c r="Y34" i="3"/>
  <c r="X34" i="3"/>
  <c r="W34" i="3"/>
  <c r="V34" i="3"/>
  <c r="U34" i="3"/>
  <c r="T34" i="3"/>
  <c r="S34" i="3"/>
  <c r="R34" i="3"/>
  <c r="Q34" i="3"/>
  <c r="AB32" i="3"/>
  <c r="AA32" i="3"/>
  <c r="Z32" i="3"/>
  <c r="Y32" i="3"/>
  <c r="X32" i="3"/>
  <c r="W32" i="3"/>
  <c r="V32" i="3"/>
  <c r="U32" i="3"/>
  <c r="T32" i="3"/>
  <c r="S32" i="3"/>
  <c r="R32" i="3"/>
  <c r="Q32" i="3"/>
  <c r="AC32" i="3" s="1"/>
  <c r="P32" i="3"/>
  <c r="AB31" i="3"/>
  <c r="AA31" i="3"/>
  <c r="Z31" i="3"/>
  <c r="Y31" i="3"/>
  <c r="X31" i="3"/>
  <c r="W31" i="3"/>
  <c r="V31" i="3"/>
  <c r="U31" i="3"/>
  <c r="T31" i="3"/>
  <c r="S31" i="3"/>
  <c r="R31" i="3"/>
  <c r="Q31" i="3"/>
  <c r="AC31" i="3" s="1"/>
  <c r="P31" i="3"/>
  <c r="AC30" i="3"/>
  <c r="AC28" i="3"/>
  <c r="P28" i="3"/>
  <c r="AC27" i="3"/>
  <c r="P27" i="3"/>
  <c r="AC26" i="3"/>
  <c r="AC24" i="3"/>
  <c r="P24" i="3"/>
  <c r="AC23" i="3"/>
  <c r="P23" i="3"/>
  <c r="AC22" i="3"/>
  <c r="AC20" i="3"/>
  <c r="P20" i="3"/>
  <c r="AC19" i="3"/>
  <c r="P19" i="3"/>
  <c r="AC18" i="3"/>
  <c r="AC16" i="3"/>
  <c r="P16" i="3"/>
  <c r="AC15" i="3"/>
  <c r="P15" i="3"/>
  <c r="AC14" i="3"/>
  <c r="AC12" i="3"/>
  <c r="P12" i="3"/>
  <c r="AC11" i="3"/>
  <c r="P11" i="3"/>
  <c r="AC10" i="3"/>
  <c r="AB8" i="3"/>
  <c r="AA8" i="3"/>
  <c r="Z8" i="3"/>
  <c r="Y8" i="3"/>
  <c r="X8" i="3"/>
  <c r="W8" i="3"/>
  <c r="V8" i="3"/>
  <c r="U8" i="3"/>
  <c r="T8" i="3"/>
  <c r="S8" i="3"/>
  <c r="R8" i="3"/>
  <c r="Q8" i="3"/>
  <c r="AC8" i="3" s="1"/>
  <c r="P8" i="3"/>
  <c r="AB7" i="3"/>
  <c r="AA7" i="3"/>
  <c r="Z7" i="3"/>
  <c r="Y7" i="3"/>
  <c r="X7" i="3"/>
  <c r="W7" i="3"/>
  <c r="V7" i="3"/>
  <c r="U7" i="3"/>
  <c r="T7" i="3"/>
  <c r="S7" i="3"/>
  <c r="R7" i="3"/>
  <c r="Q7" i="3"/>
  <c r="AC7" i="3" s="1"/>
  <c r="P7" i="3"/>
  <c r="Q6" i="3"/>
  <c r="AC6" i="3" s="1"/>
  <c r="AC5" i="3"/>
  <c r="AB5" i="3"/>
  <c r="AB66" i="3" s="1"/>
  <c r="AA5" i="3"/>
  <c r="AA66" i="3" s="1"/>
  <c r="Z5" i="3"/>
  <c r="Z66" i="3" s="1"/>
  <c r="Y5" i="3"/>
  <c r="Y66" i="3" s="1"/>
  <c r="X5" i="3"/>
  <c r="X66" i="3" s="1"/>
  <c r="W5" i="3"/>
  <c r="W66" i="3" s="1"/>
  <c r="V5" i="3"/>
  <c r="V66" i="3" s="1"/>
  <c r="U5" i="3"/>
  <c r="U66" i="3" s="1"/>
  <c r="T5" i="3"/>
  <c r="T66" i="3" s="1"/>
  <c r="S5" i="3"/>
  <c r="S66" i="3" s="1"/>
  <c r="R5" i="3"/>
  <c r="R66" i="3" s="1"/>
  <c r="Q5" i="3"/>
  <c r="Q66" i="3" s="1"/>
  <c r="AB17" i="7" l="1"/>
  <c r="AB34" i="7"/>
  <c r="AB12" i="7"/>
  <c r="O17" i="7"/>
  <c r="O24" i="7"/>
  <c r="AB7" i="7"/>
  <c r="AB29" i="7"/>
  <c r="O12" i="7"/>
  <c r="O34" i="7"/>
  <c r="AB24" i="7"/>
  <c r="AB27" i="6"/>
  <c r="O10" i="6"/>
  <c r="O32" i="6"/>
  <c r="AB20" i="6"/>
  <c r="AB37" i="6"/>
  <c r="AB15" i="6"/>
  <c r="O20" i="6"/>
  <c r="O27" i="6"/>
  <c r="AB32" i="6"/>
  <c r="AB10" i="6"/>
  <c r="O15" i="6"/>
  <c r="O37" i="6"/>
  <c r="S11" i="4"/>
  <c r="R12" i="4"/>
  <c r="R13" i="4"/>
  <c r="Q20" i="4"/>
  <c r="R17" i="4"/>
  <c r="R28" i="4" s="1"/>
  <c r="P26" i="4"/>
  <c r="Q30" i="4"/>
  <c r="Q12" i="4"/>
  <c r="Q19" i="4"/>
  <c r="R24" i="4"/>
  <c r="R26" i="4" s="1"/>
  <c r="P14" i="4"/>
  <c r="S23" i="4"/>
  <c r="C18" i="5"/>
  <c r="AC66" i="3"/>
  <c r="D28" i="4"/>
  <c r="D13" i="4"/>
  <c r="D12" i="4"/>
  <c r="E11" i="4"/>
  <c r="C29" i="4"/>
  <c r="C14" i="4"/>
  <c r="C30" i="4"/>
  <c r="D19" i="4"/>
  <c r="D18" i="4"/>
  <c r="D20" i="4" s="1"/>
  <c r="E17" i="4"/>
  <c r="C20" i="4"/>
  <c r="D25" i="4"/>
  <c r="D24" i="4"/>
  <c r="D26" i="4" s="1"/>
  <c r="E23" i="4"/>
  <c r="C26" i="4"/>
  <c r="T23" i="4" l="1"/>
  <c r="S24" i="4"/>
  <c r="S25" i="4"/>
  <c r="Q29" i="4"/>
  <c r="Q31" i="4" s="1"/>
  <c r="Q14" i="4"/>
  <c r="R18" i="4"/>
  <c r="R19" i="4"/>
  <c r="S17" i="4"/>
  <c r="R30" i="4"/>
  <c r="R14" i="4"/>
  <c r="S12" i="4"/>
  <c r="S13" i="4"/>
  <c r="T11" i="4"/>
  <c r="E25" i="4"/>
  <c r="E24" i="4"/>
  <c r="F23" i="4"/>
  <c r="E19" i="4"/>
  <c r="E18" i="4"/>
  <c r="F17" i="4"/>
  <c r="C31" i="4"/>
  <c r="E28" i="4"/>
  <c r="E13" i="4"/>
  <c r="E12" i="4"/>
  <c r="F11" i="4"/>
  <c r="D29" i="4"/>
  <c r="D14" i="4"/>
  <c r="D30" i="4"/>
  <c r="S28" i="4" l="1"/>
  <c r="T12" i="4"/>
  <c r="T13" i="4"/>
  <c r="U11" i="4"/>
  <c r="R20" i="4"/>
  <c r="R29" i="4"/>
  <c r="R31" i="4" s="1"/>
  <c r="S29" i="4"/>
  <c r="S14" i="4"/>
  <c r="S19" i="4"/>
  <c r="S30" i="4" s="1"/>
  <c r="T17" i="4"/>
  <c r="T28" i="4" s="1"/>
  <c r="S18" i="4"/>
  <c r="S20" i="4" s="1"/>
  <c r="S26" i="4"/>
  <c r="U23" i="4"/>
  <c r="T24" i="4"/>
  <c r="T25" i="4"/>
  <c r="D31" i="4"/>
  <c r="F28" i="4"/>
  <c r="F13" i="4"/>
  <c r="F12" i="4"/>
  <c r="G11" i="4"/>
  <c r="E29" i="4"/>
  <c r="E14" i="4"/>
  <c r="E30" i="4"/>
  <c r="F19" i="4"/>
  <c r="F18" i="4"/>
  <c r="F20" i="4" s="1"/>
  <c r="G17" i="4"/>
  <c r="E20" i="4"/>
  <c r="F25" i="4"/>
  <c r="F24" i="4"/>
  <c r="F26" i="4" s="1"/>
  <c r="G23" i="4"/>
  <c r="E26" i="4"/>
  <c r="S31" i="4" l="1"/>
  <c r="U12" i="4"/>
  <c r="U13" i="4"/>
  <c r="V11" i="4"/>
  <c r="T30" i="4"/>
  <c r="T14" i="4"/>
  <c r="T26" i="4"/>
  <c r="V23" i="4"/>
  <c r="U24" i="4"/>
  <c r="U25" i="4"/>
  <c r="T19" i="4"/>
  <c r="U17" i="4"/>
  <c r="U28" i="4" s="1"/>
  <c r="T18" i="4"/>
  <c r="G25" i="4"/>
  <c r="G24" i="4"/>
  <c r="H23" i="4"/>
  <c r="G19" i="4"/>
  <c r="G18" i="4"/>
  <c r="H17" i="4"/>
  <c r="E31" i="4"/>
  <c r="G28" i="4"/>
  <c r="G13" i="4"/>
  <c r="G12" i="4"/>
  <c r="H11" i="4"/>
  <c r="F29" i="4"/>
  <c r="F14" i="4"/>
  <c r="F30" i="4"/>
  <c r="V13" i="4" l="1"/>
  <c r="W11" i="4"/>
  <c r="V12" i="4"/>
  <c r="U30" i="4"/>
  <c r="T20" i="4"/>
  <c r="U19" i="4"/>
  <c r="V17" i="4"/>
  <c r="U18" i="4"/>
  <c r="U20" i="4" s="1"/>
  <c r="U14" i="4"/>
  <c r="U29" i="4"/>
  <c r="U31" i="4" s="1"/>
  <c r="U26" i="4"/>
  <c r="V24" i="4"/>
  <c r="V25" i="4"/>
  <c r="W23" i="4"/>
  <c r="T29" i="4"/>
  <c r="T31" i="4" s="1"/>
  <c r="F31" i="4"/>
  <c r="H28" i="4"/>
  <c r="H13" i="4"/>
  <c r="H12" i="4"/>
  <c r="I11" i="4"/>
  <c r="G29" i="4"/>
  <c r="G14" i="4"/>
  <c r="G30" i="4"/>
  <c r="H19" i="4"/>
  <c r="H18" i="4"/>
  <c r="H20" i="4" s="1"/>
  <c r="I17" i="4"/>
  <c r="G20" i="4"/>
  <c r="H25" i="4"/>
  <c r="H24" i="4"/>
  <c r="H26" i="4" s="1"/>
  <c r="I23" i="4"/>
  <c r="G26" i="4"/>
  <c r="V14" i="4" l="1"/>
  <c r="W24" i="4"/>
  <c r="W25" i="4"/>
  <c r="X23" i="4"/>
  <c r="W28" i="4"/>
  <c r="W13" i="4"/>
  <c r="X11" i="4"/>
  <c r="W12" i="4"/>
  <c r="W17" i="4"/>
  <c r="V19" i="4"/>
  <c r="V18" i="4"/>
  <c r="V30" i="4"/>
  <c r="V26" i="4"/>
  <c r="V28" i="4"/>
  <c r="I25" i="4"/>
  <c r="I24" i="4"/>
  <c r="J23" i="4"/>
  <c r="I19" i="4"/>
  <c r="I18" i="4"/>
  <c r="J17" i="4"/>
  <c r="G31" i="4"/>
  <c r="I28" i="4"/>
  <c r="I13" i="4"/>
  <c r="I12" i="4"/>
  <c r="J11" i="4"/>
  <c r="H29" i="4"/>
  <c r="H14" i="4"/>
  <c r="H30" i="4"/>
  <c r="X25" i="4" l="1"/>
  <c r="Y23" i="4"/>
  <c r="X24" i="4"/>
  <c r="X26" i="4" s="1"/>
  <c r="V20" i="4"/>
  <c r="W26" i="4"/>
  <c r="X28" i="4"/>
  <c r="X13" i="4"/>
  <c r="Y11" i="4"/>
  <c r="X12" i="4"/>
  <c r="X17" i="4"/>
  <c r="W18" i="4"/>
  <c r="W19" i="4"/>
  <c r="W30" i="4" s="1"/>
  <c r="W29" i="4"/>
  <c r="W14" i="4"/>
  <c r="V29" i="4"/>
  <c r="V31" i="4" s="1"/>
  <c r="H31" i="4"/>
  <c r="J28" i="4"/>
  <c r="J13" i="4"/>
  <c r="J12" i="4"/>
  <c r="K11" i="4"/>
  <c r="I29" i="4"/>
  <c r="I14" i="4"/>
  <c r="I30" i="4"/>
  <c r="J19" i="4"/>
  <c r="J18" i="4"/>
  <c r="J20" i="4" s="1"/>
  <c r="K17" i="4"/>
  <c r="I20" i="4"/>
  <c r="J25" i="4"/>
  <c r="J24" i="4"/>
  <c r="J26" i="4" s="1"/>
  <c r="K23" i="4"/>
  <c r="I26" i="4"/>
  <c r="Y25" i="4" l="1"/>
  <c r="Z23" i="4"/>
  <c r="Y24" i="4"/>
  <c r="Y26" i="4" s="1"/>
  <c r="W31" i="4"/>
  <c r="W20" i="4"/>
  <c r="X18" i="4"/>
  <c r="X19" i="4"/>
  <c r="Y17" i="4"/>
  <c r="Y28" i="4" s="1"/>
  <c r="X14" i="4"/>
  <c r="Y13" i="4"/>
  <c r="Z11" i="4"/>
  <c r="Y12" i="4"/>
  <c r="X30" i="4"/>
  <c r="K25" i="4"/>
  <c r="K24" i="4"/>
  <c r="L23" i="4"/>
  <c r="K19" i="4"/>
  <c r="K18" i="4"/>
  <c r="L17" i="4"/>
  <c r="I31" i="4"/>
  <c r="K28" i="4"/>
  <c r="K13" i="4"/>
  <c r="K12" i="4"/>
  <c r="L11" i="4"/>
  <c r="J29" i="4"/>
  <c r="J14" i="4"/>
  <c r="J30" i="4"/>
  <c r="X20" i="4" l="1"/>
  <c r="Y18" i="4"/>
  <c r="Z17" i="4"/>
  <c r="Y19" i="4"/>
  <c r="Y30" i="4"/>
  <c r="Y29" i="4"/>
  <c r="Y31" i="4" s="1"/>
  <c r="Y14" i="4"/>
  <c r="AA11" i="4"/>
  <c r="Z12" i="4"/>
  <c r="Z13" i="4"/>
  <c r="AB11" i="4"/>
  <c r="Z25" i="4"/>
  <c r="AA23" i="4"/>
  <c r="Z24" i="4"/>
  <c r="Z26" i="4" s="1"/>
  <c r="X29" i="4"/>
  <c r="X31" i="4" s="1"/>
  <c r="J31" i="4"/>
  <c r="L28" i="4"/>
  <c r="L13" i="4"/>
  <c r="L12" i="4"/>
  <c r="M11" i="4"/>
  <c r="K29" i="4"/>
  <c r="K14" i="4"/>
  <c r="K30" i="4"/>
  <c r="L19" i="4"/>
  <c r="L18" i="4"/>
  <c r="L20" i="4" s="1"/>
  <c r="M17" i="4"/>
  <c r="K20" i="4"/>
  <c r="L25" i="4"/>
  <c r="L24" i="4"/>
  <c r="L26" i="4" s="1"/>
  <c r="M23" i="4"/>
  <c r="K26" i="4"/>
  <c r="Y20" i="4" l="1"/>
  <c r="AA25" i="4"/>
  <c r="AB25" i="4" s="1"/>
  <c r="AA24" i="4"/>
  <c r="AB23" i="4"/>
  <c r="Z18" i="4"/>
  <c r="Z19" i="4"/>
  <c r="Z30" i="4" s="1"/>
  <c r="AA17" i="4"/>
  <c r="Z28" i="4"/>
  <c r="Z14" i="4"/>
  <c r="AA12" i="4"/>
  <c r="AA13" i="4"/>
  <c r="M25" i="4"/>
  <c r="M24" i="4"/>
  <c r="N23" i="4"/>
  <c r="O23" i="4"/>
  <c r="M19" i="4"/>
  <c r="M18" i="4"/>
  <c r="N17" i="4"/>
  <c r="O17" i="4"/>
  <c r="K31" i="4"/>
  <c r="M28" i="4"/>
  <c r="M13" i="4"/>
  <c r="M12" i="4"/>
  <c r="N11" i="4"/>
  <c r="O11" i="4"/>
  <c r="L29" i="4"/>
  <c r="L14" i="4"/>
  <c r="L30" i="4"/>
  <c r="AB13" i="4" l="1"/>
  <c r="AA19" i="4"/>
  <c r="AB19" i="4" s="1"/>
  <c r="AA18" i="4"/>
  <c r="AB17" i="4"/>
  <c r="AA26" i="4"/>
  <c r="AB26" i="4" s="1"/>
  <c r="AB24" i="4"/>
  <c r="Z20" i="4"/>
  <c r="AA28" i="4"/>
  <c r="AB28" i="4" s="1"/>
  <c r="AA14" i="4"/>
  <c r="AB14" i="4" s="1"/>
  <c r="AB12" i="4"/>
  <c r="Z29" i="4"/>
  <c r="Z31" i="4" s="1"/>
  <c r="L31" i="4"/>
  <c r="N28" i="4"/>
  <c r="N13" i="4"/>
  <c r="N12" i="4"/>
  <c r="M29" i="4"/>
  <c r="M14" i="4"/>
  <c r="O12" i="4"/>
  <c r="M30" i="4"/>
  <c r="O13" i="4"/>
  <c r="O28" i="4"/>
  <c r="N19" i="4"/>
  <c r="N18" i="4"/>
  <c r="N20" i="4" s="1"/>
  <c r="M20" i="4"/>
  <c r="O20" i="4" s="1"/>
  <c r="O18" i="4"/>
  <c r="O19" i="4"/>
  <c r="N25" i="4"/>
  <c r="N24" i="4"/>
  <c r="N26" i="4" s="1"/>
  <c r="M26" i="4"/>
  <c r="O26" i="4" s="1"/>
  <c r="O24" i="4"/>
  <c r="O25" i="4"/>
  <c r="AB30" i="4" l="1"/>
  <c r="AA20" i="4"/>
  <c r="AB20" i="4" s="1"/>
  <c r="AB18" i="4"/>
  <c r="AB29" i="4" s="1"/>
  <c r="AB31" i="4" s="1"/>
  <c r="AA29" i="4"/>
  <c r="AA30" i="4"/>
  <c r="O30" i="4"/>
  <c r="C6" i="5" s="1"/>
  <c r="O29" i="4"/>
  <c r="M31" i="4"/>
  <c r="N29" i="4"/>
  <c r="N14" i="4"/>
  <c r="O14" i="4" s="1"/>
  <c r="N30" i="4"/>
  <c r="AA31" i="4" l="1"/>
  <c r="N31" i="4"/>
  <c r="C5" i="5"/>
  <c r="O31" i="4"/>
  <c r="C22" i="5" l="1"/>
  <c r="C27" i="5" s="1"/>
  <c r="C7" i="5"/>
  <c r="C11" i="5" l="1"/>
  <c r="C8" i="5"/>
  <c r="C19" i="5" l="1"/>
  <c r="C13" i="5"/>
  <c r="C15" i="5" s="1"/>
  <c r="C16" i="5" s="1"/>
</calcChain>
</file>

<file path=xl/sharedStrings.xml><?xml version="1.0" encoding="utf-8"?>
<sst xmlns="http://schemas.openxmlformats.org/spreadsheetml/2006/main" count="353" uniqueCount="158">
  <si>
    <t>Climate Innovation Fund - Financial Projection</t>
  </si>
  <si>
    <t>Company Name</t>
  </si>
  <si>
    <t xml:space="preserve">Date Last Update </t>
  </si>
  <si>
    <t>Assumptions:</t>
  </si>
  <si>
    <t xml:space="preserve">1.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</si>
  <si>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</si>
  <si>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</si>
  <si>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</si>
  <si>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</si>
  <si>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</si>
  <si>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</si>
  <si>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</si>
  <si>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</si>
  <si>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</si>
  <si>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Particulars</t>
  </si>
  <si>
    <t>Remarks/Assumptions</t>
  </si>
  <si>
    <t>Unit Cost</t>
  </si>
  <si>
    <t>Monthly Unit Allocation</t>
  </si>
  <si>
    <t>Total Units</t>
  </si>
  <si>
    <t>Monthly Budget Breakdown</t>
  </si>
  <si>
    <t>Annual Total 
(in BDT)</t>
  </si>
  <si>
    <t>Source of Fund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</si>
  <si>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</si>
  <si>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</si>
  <si>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</si>
  <si>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</si>
  <si>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</si>
  <si>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</si>
  <si>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</si>
  <si>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</si>
  <si>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</si>
  <si>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</si>
  <si>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</si>
  <si>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</si>
  <si>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1. Capital Expenditure</t>
  </si>
  <si>
    <t>1.1. Land</t>
  </si>
  <si>
    <t>Sub group</t>
  </si>
  <si>
    <t>1.2. Building</t>
  </si>
  <si>
    <t>1.3. Equipment</t>
  </si>
  <si>
    <t>1.4. Furniture &amp; Fixtures</t>
  </si>
  <si>
    <t>1.5. Vehicle</t>
  </si>
  <si>
    <t>1.6. Software</t>
  </si>
  <si>
    <t>1.7. Other CAPEX (If any)</t>
  </si>
  <si>
    <t>2. Operating Expenditure</t>
  </si>
  <si>
    <t>2.1. Service/Program Activity Related Costs</t>
  </si>
  <si>
    <t>Activity head 1</t>
  </si>
  <si>
    <t>Activity head 2</t>
  </si>
  <si>
    <t>Activity head 3</t>
  </si>
  <si>
    <t>2.2 Human Resource Costs</t>
  </si>
  <si>
    <t>Staff - 1</t>
  </si>
  <si>
    <t>Staff - 2</t>
  </si>
  <si>
    <t>Staff - 3</t>
  </si>
  <si>
    <t>2.3. Other Operating Expenses</t>
  </si>
  <si>
    <t>Travel and Transportation</t>
  </si>
  <si>
    <t>Legal and Professional Services</t>
  </si>
  <si>
    <t>Licenses</t>
  </si>
  <si>
    <t xml:space="preserve">Rent </t>
  </si>
  <si>
    <t>Utilities</t>
  </si>
  <si>
    <t>Repairs and Maintenance</t>
  </si>
  <si>
    <t>Administrative Expenses</t>
  </si>
  <si>
    <t>Office Supplies and Stationeries</t>
  </si>
  <si>
    <t>Research Expenses</t>
  </si>
  <si>
    <t>Printing, Photocopy, and Publication</t>
  </si>
  <si>
    <t>Publicity and Advertisement</t>
  </si>
  <si>
    <t>Training, Meeting, and Workshop</t>
  </si>
  <si>
    <t>Commissions and Fees</t>
  </si>
  <si>
    <t>Interest Expense</t>
  </si>
  <si>
    <t xml:space="preserve">Audit Fees and Consultancy </t>
  </si>
  <si>
    <t xml:space="preserve">Miscellaneous </t>
  </si>
  <si>
    <t>2.4. Overhead Expenses (if applicable)</t>
  </si>
  <si>
    <t>Overheads expenses</t>
  </si>
  <si>
    <t>TOTAL EXPENDITURE</t>
  </si>
  <si>
    <t>Year 1 Revenue Assumptions</t>
  </si>
  <si>
    <t>Year 2 Revenue Assumptions</t>
  </si>
  <si>
    <t>#</t>
  </si>
  <si>
    <t>Revenue Streams</t>
  </si>
  <si>
    <t>Average Month-on-Month Sales/Service Growth %</t>
  </si>
  <si>
    <t>Selling/Service Price Per Unit</t>
  </si>
  <si>
    <t>COGS/ Service Cost Per Unit</t>
  </si>
  <si>
    <t>Margin Per Unit</t>
  </si>
  <si>
    <t>Avrage Month-on-Month Sales/Service Growth %</t>
  </si>
  <si>
    <t>1.</t>
  </si>
  <si>
    <t>Year 1</t>
  </si>
  <si>
    <t>Year 1 
Total Revenue</t>
  </si>
  <si>
    <t>Year 2</t>
  </si>
  <si>
    <t>Year 2 
Total Revenue</t>
  </si>
  <si>
    <t>Revenue Segment</t>
  </si>
  <si>
    <t>Units Sold/No. of Service Provided</t>
  </si>
  <si>
    <t>Total Revenue</t>
  </si>
  <si>
    <t>Total COGS/Service Cost</t>
  </si>
  <si>
    <t>Gross Margin</t>
  </si>
  <si>
    <t>Total Units Sold/No. of Service Provided</t>
  </si>
  <si>
    <t>Total Cost of Goods Sold/Service Cost</t>
  </si>
  <si>
    <t>Total Margin</t>
  </si>
  <si>
    <t xml:space="preserve">Revenue </t>
  </si>
  <si>
    <t>COGS</t>
  </si>
  <si>
    <t>Gross Profit</t>
  </si>
  <si>
    <t>EBITDA</t>
  </si>
  <si>
    <t>Depreciation</t>
  </si>
  <si>
    <t>EBIT</t>
  </si>
  <si>
    <t>Income Tax</t>
  </si>
  <si>
    <t>Net Profit</t>
  </si>
  <si>
    <t>Net Margin</t>
  </si>
  <si>
    <t xml:space="preserve">Capital Expenditure </t>
  </si>
  <si>
    <t>Fund Requirement</t>
  </si>
  <si>
    <t>Sources of Fund:</t>
  </si>
  <si>
    <t>Revenue Earnings</t>
  </si>
  <si>
    <t>Donations &amp; Grants</t>
  </si>
  <si>
    <t>Equity Capital</t>
  </si>
  <si>
    <t>Fund Requested from Climate Innovation Fund</t>
  </si>
  <si>
    <t xml:space="preserve">Traction Template - Catalytic Funding </t>
  </si>
  <si>
    <t>Instructions</t>
  </si>
  <si>
    <t>Please fill out the 'Traction Till Date' sheet with relevant traction information for the last 2 years. In case the business has been operational for less than 2 years, complete the 'Traction Till Date' template with information from inception to date.</t>
  </si>
  <si>
    <t>Traction Till Date</t>
  </si>
  <si>
    <t>Key Metrics</t>
  </si>
  <si>
    <t>2022-2023</t>
  </si>
  <si>
    <t>2023-2024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</si>
  <si>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</si>
  <si>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</si>
  <si>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</si>
  <si>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</si>
  <si>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</si>
  <si>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</si>
  <si>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</si>
  <si>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</si>
  <si>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</si>
  <si>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</si>
  <si>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</si>
  <si>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</si>
  <si>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Total 
2022-2023</t>
  </si>
  <si>
    <t>Total 
2023-2024</t>
  </si>
  <si>
    <t>No. of Users/Customers (in Units)</t>
  </si>
  <si>
    <t>From Revenue Stream 1</t>
  </si>
  <si>
    <t>From Revenue Stream 2</t>
  </si>
  <si>
    <t>From Revenue Stream 3</t>
  </si>
  <si>
    <t>No. of Transactions (in Units)</t>
  </si>
  <si>
    <t>Sales (in BDT)</t>
  </si>
  <si>
    <t>Other Metrics</t>
  </si>
  <si>
    <t>Any Other Metric [Please specify]</t>
  </si>
  <si>
    <t>From Stream 1</t>
  </si>
  <si>
    <t>From Stream 2</t>
  </si>
  <si>
    <t>From Stream 3</t>
  </si>
  <si>
    <t xml:space="preserve">Targeted Traction Template - Catalytic Funding </t>
  </si>
  <si>
    <t>Complete the 'Targeted Traction' sheet with projections for 2 years.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</si>
  <si>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</si>
  <si>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</si>
  <si>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</si>
  <si>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</si>
  <si>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</si>
  <si>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</si>
  <si>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</si>
  <si>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</si>
  <si>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</si>
  <si>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</si>
  <si>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</si>
  <si>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</si>
  <si>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Total 
Year 1</t>
  </si>
  <si>
    <t>Total 
Year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</si>
</sst>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</numFmts>
  <fonts count="2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sz val="11"/>
      <name val="Calibri"/>
      <family val="2"/>
    </font>
    <font>
      <sz val="10"/>
      <color theme="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b/>
      <sz val="10"/>
      <color rgb="FFFF0000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u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BDD6EE"/>
        <bgColor rgb="FFBDD6EE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84D4AD"/>
        <bgColor indexed="64"/>
      </patternFill>
    </fill>
    <fill>
      <patternFill patternType="solid">
        <fgColor rgb="FF206C6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44546A"/>
      </bottom>
      <diagonal/>
    </border>
    <border>
      <left style="thin">
        <color rgb="FF000000"/>
      </left>
      <right style="thin">
        <color rgb="FF000000"/>
      </right>
      <top/>
      <bottom style="thick">
        <color rgb="FF44546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5" fillId="0" borderId="1" xfId="0" applyNumberFormat="1" applyFont="1" applyBorder="1" applyAlignment="1">
      <alignment vertical="center"/>
    </xf>
    <xf numFmtId="15" fontId="6" fillId="0" borderId="1" xfId="0" applyNumberFormat="1" applyFont="1" applyBorder="1" applyAlignment="1">
      <alignment horizontal="left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68" fontId="10" fillId="2" borderId="15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168" fontId="9" fillId="3" borderId="1" xfId="0" applyNumberFormat="1" applyFont="1" applyFill="1" applyBorder="1" applyAlignment="1">
      <alignment vertical="center"/>
    </xf>
    <xf numFmtId="1" fontId="9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" fontId="9" fillId="0" borderId="1" xfId="0" applyNumberFormat="1" applyFont="1" applyBorder="1" applyAlignment="1">
      <alignment vertical="center"/>
    </xf>
    <xf numFmtId="1" fontId="8" fillId="0" borderId="1" xfId="0" applyNumberFormat="1" applyFont="1" applyBorder="1" applyAlignment="1">
      <alignment vertical="center"/>
    </xf>
    <xf numFmtId="1" fontId="9" fillId="0" borderId="16" xfId="0" applyNumberFormat="1" applyFont="1" applyBorder="1" applyAlignment="1">
      <alignment vertical="center"/>
    </xf>
    <xf numFmtId="1" fontId="8" fillId="0" borderId="16" xfId="0" applyNumberFormat="1" applyFont="1" applyBorder="1" applyAlignment="1">
      <alignment vertical="center"/>
    </xf>
    <xf numFmtId="1" fontId="9" fillId="0" borderId="17" xfId="0" applyNumberFormat="1" applyFont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" fontId="9" fillId="0" borderId="18" xfId="0" applyNumberFormat="1" applyFont="1" applyBorder="1" applyAlignment="1">
      <alignment vertical="center"/>
    </xf>
    <xf numFmtId="1" fontId="8" fillId="0" borderId="18" xfId="0" applyNumberFormat="1" applyFont="1" applyBorder="1" applyAlignment="1">
      <alignment vertical="center"/>
    </xf>
    <xf numFmtId="1" fontId="9" fillId="0" borderId="19" xfId="0" applyNumberFormat="1" applyFont="1" applyBorder="1" applyAlignment="1">
      <alignment vertical="center"/>
    </xf>
    <xf numFmtId="1" fontId="9" fillId="0" borderId="20" xfId="0" applyNumberFormat="1" applyFont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1" fontId="10" fillId="2" borderId="21" xfId="0" applyNumberFormat="1" applyFont="1" applyFill="1" applyBorder="1" applyAlignment="1">
      <alignment vertical="center"/>
    </xf>
    <xf numFmtId="1" fontId="10" fillId="2" borderId="15" xfId="0" applyNumberFormat="1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168" fontId="9" fillId="0" borderId="1" xfId="0" applyNumberFormat="1" applyFont="1" applyBorder="1" applyAlignment="1">
      <alignment vertical="center"/>
    </xf>
    <xf numFmtId="168" fontId="8" fillId="0" borderId="1" xfId="0" applyNumberFormat="1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168" fontId="9" fillId="0" borderId="16" xfId="0" applyNumberFormat="1" applyFont="1" applyBorder="1" applyAlignment="1">
      <alignment vertical="center"/>
    </xf>
    <xf numFmtId="168" fontId="8" fillId="0" borderId="16" xfId="0" applyNumberFormat="1" applyFont="1" applyBorder="1" applyAlignment="1">
      <alignment vertical="center"/>
    </xf>
    <xf numFmtId="1" fontId="9" fillId="4" borderId="1" xfId="0" applyNumberFormat="1" applyFont="1" applyFill="1" applyBorder="1" applyAlignment="1">
      <alignment vertical="center"/>
    </xf>
    <xf numFmtId="0" fontId="13" fillId="0" borderId="0" xfId="0" applyFont="1"/>
    <xf numFmtId="0" fontId="8" fillId="0" borderId="0" xfId="0" applyFont="1"/>
    <xf numFmtId="0" fontId="10" fillId="2" borderId="22" xfId="0" applyFont="1" applyFill="1" applyBorder="1"/>
    <xf numFmtId="0" fontId="10" fillId="2" borderId="23" xfId="0" applyFont="1" applyFill="1" applyBorder="1"/>
    <xf numFmtId="0" fontId="10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right" vertical="center"/>
    </xf>
    <xf numFmtId="9" fontId="8" fillId="0" borderId="1" xfId="0" applyNumberFormat="1" applyFont="1" applyBorder="1" applyAlignment="1">
      <alignment horizontal="right" vertical="center"/>
    </xf>
    <xf numFmtId="166" fontId="8" fillId="0" borderId="1" xfId="0" applyNumberFormat="1" applyFont="1" applyBorder="1" applyAlignment="1">
      <alignment horizontal="right" vertical="center"/>
    </xf>
    <xf numFmtId="166" fontId="8" fillId="0" borderId="1" xfId="0" applyNumberFormat="1" applyFont="1" applyBorder="1"/>
    <xf numFmtId="168" fontId="9" fillId="0" borderId="1" xfId="0" applyNumberFormat="1" applyFont="1" applyBorder="1"/>
    <xf numFmtId="0" fontId="8" fillId="0" borderId="0" xfId="0" applyFont="1" applyAlignment="1">
      <alignment horizontal="right" vertical="center"/>
    </xf>
    <xf numFmtId="9" fontId="8" fillId="0" borderId="0" xfId="0" applyNumberFormat="1" applyFont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166" fontId="8" fillId="0" borderId="0" xfId="0" applyNumberFormat="1" applyFont="1"/>
    <xf numFmtId="168" fontId="9" fillId="0" borderId="0" xfId="0" applyNumberFormat="1" applyFont="1"/>
    <xf numFmtId="9" fontId="15" fillId="0" borderId="0" xfId="0" applyNumberFormat="1" applyFont="1"/>
    <xf numFmtId="0" fontId="10" fillId="2" borderId="1" xfId="0" applyFont="1" applyFill="1" applyBorder="1"/>
    <xf numFmtId="0" fontId="8" fillId="0" borderId="0" xfId="0" applyFont="1" applyAlignment="1">
      <alignment horizontal="center"/>
    </xf>
    <xf numFmtId="49" fontId="9" fillId="5" borderId="25" xfId="0" applyNumberFormat="1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right" vertical="center" wrapText="1"/>
    </xf>
    <xf numFmtId="168" fontId="13" fillId="0" borderId="16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 wrapText="1"/>
    </xf>
    <xf numFmtId="1" fontId="13" fillId="6" borderId="1" xfId="0" applyNumberFormat="1" applyFont="1" applyFill="1" applyBorder="1" applyAlignment="1">
      <alignment horizontal="right" vertical="center"/>
    </xf>
    <xf numFmtId="1" fontId="13" fillId="0" borderId="1" xfId="0" applyNumberFormat="1" applyFont="1" applyBorder="1" applyAlignment="1">
      <alignment horizontal="right" vertical="center"/>
    </xf>
    <xf numFmtId="168" fontId="9" fillId="4" borderId="21" xfId="0" applyNumberFormat="1" applyFont="1" applyFill="1" applyBorder="1" applyAlignment="1">
      <alignment horizontal="right" vertical="center"/>
    </xf>
    <xf numFmtId="1" fontId="13" fillId="7" borderId="21" xfId="0" applyNumberFormat="1" applyFont="1" applyFill="1" applyBorder="1" applyAlignment="1">
      <alignment horizontal="right" vertical="center"/>
    </xf>
    <xf numFmtId="0" fontId="13" fillId="0" borderId="1" xfId="0" quotePrefix="1" applyFont="1" applyBorder="1" applyAlignment="1">
      <alignment horizontal="right" vertical="center" wrapText="1"/>
    </xf>
    <xf numFmtId="1" fontId="13" fillId="7" borderId="1" xfId="0" applyNumberFormat="1" applyFont="1" applyFill="1" applyBorder="1" applyAlignment="1">
      <alignment horizontal="right" vertical="center"/>
    </xf>
    <xf numFmtId="0" fontId="13" fillId="0" borderId="20" xfId="0" applyFont="1" applyBorder="1" applyAlignment="1">
      <alignment horizontal="right" vertical="center" wrapText="1"/>
    </xf>
    <xf numFmtId="168" fontId="9" fillId="4" borderId="1" xfId="0" applyNumberFormat="1" applyFont="1" applyFill="1" applyBorder="1" applyAlignment="1">
      <alignment horizontal="right" vertical="center"/>
    </xf>
    <xf numFmtId="0" fontId="8" fillId="0" borderId="1" xfId="0" quotePrefix="1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1" fontId="13" fillId="0" borderId="16" xfId="0" applyNumberFormat="1" applyFont="1" applyBorder="1" applyAlignment="1">
      <alignment horizontal="right" vertical="center"/>
    </xf>
    <xf numFmtId="1" fontId="8" fillId="7" borderId="1" xfId="0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right" vertical="center" wrapText="1"/>
    </xf>
    <xf numFmtId="0" fontId="9" fillId="3" borderId="21" xfId="0" applyFont="1" applyFill="1" applyBorder="1" applyAlignment="1">
      <alignment horizontal="right" vertical="center" wrapText="1"/>
    </xf>
    <xf numFmtId="168" fontId="9" fillId="3" borderId="21" xfId="0" applyNumberFormat="1" applyFont="1" applyFill="1" applyBorder="1" applyAlignment="1">
      <alignment horizontal="left" vertical="center"/>
    </xf>
    <xf numFmtId="168" fontId="9" fillId="4" borderId="2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right" vertical="center" wrapText="1"/>
    </xf>
    <xf numFmtId="168" fontId="9" fillId="3" borderId="1" xfId="0" applyNumberFormat="1" applyFont="1" applyFill="1" applyBorder="1" applyAlignment="1">
      <alignment horizontal="left" vertical="center"/>
    </xf>
    <xf numFmtId="168" fontId="9" fillId="4" borderId="1" xfId="0" applyNumberFormat="1" applyFont="1" applyFill="1" applyBorder="1" applyAlignment="1">
      <alignment horizontal="left" vertical="center"/>
    </xf>
    <xf numFmtId="0" fontId="16" fillId="0" borderId="0" xfId="0" applyFont="1"/>
    <xf numFmtId="0" fontId="3" fillId="0" borderId="0" xfId="0" applyFont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3" fillId="0" borderId="18" xfId="0" applyFont="1" applyBorder="1"/>
    <xf numFmtId="168" fontId="3" fillId="0" borderId="18" xfId="0" applyNumberFormat="1" applyFont="1" applyBorder="1"/>
    <xf numFmtId="0" fontId="17" fillId="0" borderId="18" xfId="0" applyFont="1" applyBorder="1" applyAlignment="1">
      <alignment horizontal="right"/>
    </xf>
    <xf numFmtId="168" fontId="17" fillId="0" borderId="18" xfId="0" applyNumberFormat="1" applyFont="1" applyBorder="1"/>
    <xf numFmtId="9" fontId="17" fillId="0" borderId="18" xfId="0" applyNumberFormat="1" applyFont="1" applyBorder="1"/>
    <xf numFmtId="168" fontId="17" fillId="0" borderId="18" xfId="0" applyNumberFormat="1" applyFont="1" applyBorder="1" applyAlignment="1">
      <alignment horizontal="right"/>
    </xf>
    <xf numFmtId="9" fontId="17" fillId="0" borderId="18" xfId="0" applyNumberFormat="1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17" fillId="0" borderId="16" xfId="0" applyFont="1" applyBorder="1" applyAlignment="1">
      <alignment horizontal="right"/>
    </xf>
    <xf numFmtId="168" fontId="17" fillId="0" borderId="16" xfId="0" applyNumberFormat="1" applyFont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3" fillId="0" borderId="16" xfId="0" applyFont="1" applyBorder="1"/>
    <xf numFmtId="168" fontId="3" fillId="0" borderId="16" xfId="0" applyNumberFormat="1" applyFont="1" applyBorder="1" applyAlignment="1">
      <alignment horizontal="right" vertical="center"/>
    </xf>
    <xf numFmtId="0" fontId="3" fillId="0" borderId="1" xfId="0" applyFont="1" applyBorder="1"/>
    <xf numFmtId="0" fontId="3" fillId="6" borderId="1" xfId="0" applyFont="1" applyFill="1" applyBorder="1" applyAlignment="1">
      <alignment horizontal="right" vertical="center"/>
    </xf>
    <xf numFmtId="168" fontId="17" fillId="6" borderId="1" xfId="0" applyNumberFormat="1" applyFont="1" applyFill="1" applyBorder="1" applyAlignment="1">
      <alignment horizontal="right" vertical="center"/>
    </xf>
    <xf numFmtId="168" fontId="18" fillId="0" borderId="0" xfId="0" applyNumberFormat="1" applyFont="1" applyAlignment="1">
      <alignment horizontal="center" vertical="center"/>
    </xf>
    <xf numFmtId="165" fontId="12" fillId="2" borderId="16" xfId="0" applyNumberFormat="1" applyFont="1" applyFill="1" applyBorder="1" applyAlignment="1">
      <alignment vertical="center"/>
    </xf>
    <xf numFmtId="168" fontId="10" fillId="2" borderId="18" xfId="0" applyNumberFormat="1" applyFont="1" applyFill="1" applyBorder="1" applyAlignment="1">
      <alignment vertical="center"/>
    </xf>
    <xf numFmtId="1" fontId="10" fillId="2" borderId="18" xfId="0" applyNumberFormat="1" applyFont="1" applyFill="1" applyBorder="1" applyAlignment="1">
      <alignment vertical="center"/>
    </xf>
    <xf numFmtId="1" fontId="10" fillId="2" borderId="16" xfId="0" applyNumberFormat="1" applyFont="1" applyFill="1" applyBorder="1" applyAlignment="1">
      <alignment vertical="center"/>
    </xf>
    <xf numFmtId="1" fontId="9" fillId="3" borderId="16" xfId="0" applyNumberFormat="1" applyFont="1" applyFill="1" applyBorder="1" applyAlignment="1">
      <alignment vertical="center"/>
    </xf>
    <xf numFmtId="168" fontId="9" fillId="3" borderId="16" xfId="0" applyNumberFormat="1" applyFont="1" applyFill="1" applyBorder="1" applyAlignment="1">
      <alignment vertical="center"/>
    </xf>
    <xf numFmtId="168" fontId="9" fillId="3" borderId="17" xfId="0" applyNumberFormat="1" applyFont="1" applyFill="1" applyBorder="1" applyAlignment="1">
      <alignment vertical="center"/>
    </xf>
    <xf numFmtId="0" fontId="8" fillId="0" borderId="21" xfId="0" applyFont="1" applyBorder="1" applyAlignment="1">
      <alignment horizontal="left" vertical="center"/>
    </xf>
    <xf numFmtId="1" fontId="9" fillId="0" borderId="21" xfId="0" applyNumberFormat="1" applyFont="1" applyBorder="1" applyAlignment="1">
      <alignment vertical="center"/>
    </xf>
    <xf numFmtId="1" fontId="8" fillId="0" borderId="21" xfId="0" applyNumberFormat="1" applyFont="1" applyBorder="1" applyAlignment="1">
      <alignment vertical="center"/>
    </xf>
    <xf numFmtId="0" fontId="9" fillId="3" borderId="17" xfId="0" applyFont="1" applyFill="1" applyBorder="1" applyAlignment="1">
      <alignment vertical="center"/>
    </xf>
    <xf numFmtId="168" fontId="8" fillId="3" borderId="16" xfId="0" applyNumberFormat="1" applyFont="1" applyFill="1" applyBorder="1" applyAlignment="1">
      <alignment vertical="center"/>
    </xf>
    <xf numFmtId="1" fontId="9" fillId="3" borderId="17" xfId="0" applyNumberFormat="1" applyFont="1" applyFill="1" applyBorder="1" applyAlignment="1">
      <alignment vertical="center"/>
    </xf>
    <xf numFmtId="0" fontId="9" fillId="3" borderId="16" xfId="0" applyFont="1" applyFill="1" applyBorder="1" applyAlignment="1">
      <alignment horizontal="left" vertical="center"/>
    </xf>
    <xf numFmtId="0" fontId="9" fillId="0" borderId="23" xfId="0" applyFont="1" applyBorder="1" applyAlignment="1">
      <alignment vertical="center"/>
    </xf>
    <xf numFmtId="167" fontId="9" fillId="0" borderId="23" xfId="0" applyNumberFormat="1" applyFont="1" applyBorder="1" applyAlignment="1">
      <alignment vertical="center"/>
    </xf>
    <xf numFmtId="164" fontId="9" fillId="0" borderId="23" xfId="0" applyNumberFormat="1" applyFont="1" applyBorder="1" applyAlignment="1">
      <alignment vertical="center"/>
    </xf>
    <xf numFmtId="1" fontId="9" fillId="0" borderId="23" xfId="0" applyNumberFormat="1" applyFont="1" applyBorder="1" applyAlignment="1">
      <alignment vertical="center"/>
    </xf>
    <xf numFmtId="0" fontId="9" fillId="4" borderId="16" xfId="0" applyFont="1" applyFill="1" applyBorder="1" applyAlignment="1">
      <alignment vertical="center"/>
    </xf>
    <xf numFmtId="167" fontId="9" fillId="4" borderId="16" xfId="0" applyNumberFormat="1" applyFont="1" applyFill="1" applyBorder="1" applyAlignment="1">
      <alignment vertical="center"/>
    </xf>
    <xf numFmtId="1" fontId="9" fillId="4" borderId="16" xfId="0" applyNumberFormat="1" applyFont="1" applyFill="1" applyBorder="1" applyAlignment="1">
      <alignment vertical="center"/>
    </xf>
    <xf numFmtId="1" fontId="9" fillId="4" borderId="17" xfId="0" applyNumberFormat="1" applyFont="1" applyFill="1" applyBorder="1" applyAlignment="1">
      <alignment vertical="center"/>
    </xf>
    <xf numFmtId="0" fontId="10" fillId="2" borderId="24" xfId="0" applyFont="1" applyFill="1" applyBorder="1"/>
    <xf numFmtId="0" fontId="9" fillId="4" borderId="16" xfId="0" applyFont="1" applyFill="1" applyBorder="1" applyAlignment="1">
      <alignment horizontal="right" vertical="center"/>
    </xf>
    <xf numFmtId="0" fontId="13" fillId="0" borderId="21" xfId="0" quotePrefix="1" applyFont="1" applyBorder="1" applyAlignment="1">
      <alignment horizontal="right" vertical="center" wrapText="1"/>
    </xf>
    <xf numFmtId="167" fontId="13" fillId="0" borderId="23" xfId="0" applyNumberFormat="1" applyFont="1" applyBorder="1" applyAlignment="1">
      <alignment horizontal="right" vertical="center"/>
    </xf>
    <xf numFmtId="168" fontId="9" fillId="4" borderId="24" xfId="0" applyNumberFormat="1" applyFont="1" applyFill="1" applyBorder="1" applyAlignment="1">
      <alignment horizontal="right" vertical="center"/>
    </xf>
    <xf numFmtId="167" fontId="13" fillId="7" borderId="16" xfId="0" applyNumberFormat="1" applyFont="1" applyFill="1" applyBorder="1" applyAlignment="1">
      <alignment horizontal="right" vertical="center"/>
    </xf>
    <xf numFmtId="168" fontId="9" fillId="4" borderId="16" xfId="0" applyNumberFormat="1" applyFont="1" applyFill="1" applyBorder="1" applyAlignment="1">
      <alignment horizontal="right" vertical="center"/>
    </xf>
    <xf numFmtId="1" fontId="13" fillId="7" borderId="16" xfId="0" applyNumberFormat="1" applyFont="1" applyFill="1" applyBorder="1" applyAlignment="1">
      <alignment horizontal="right" vertical="center"/>
    </xf>
    <xf numFmtId="168" fontId="9" fillId="3" borderId="18" xfId="0" applyNumberFormat="1" applyFont="1" applyFill="1" applyBorder="1" applyAlignment="1">
      <alignment horizontal="right" vertical="center"/>
    </xf>
    <xf numFmtId="168" fontId="9" fillId="4" borderId="18" xfId="0" applyNumberFormat="1" applyFont="1" applyFill="1" applyBorder="1" applyAlignment="1">
      <alignment horizontal="right" vertical="center"/>
    </xf>
    <xf numFmtId="0" fontId="3" fillId="0" borderId="21" xfId="0" applyFont="1" applyBorder="1"/>
    <xf numFmtId="168" fontId="3" fillId="0" borderId="21" xfId="0" applyNumberFormat="1" applyFont="1" applyBorder="1"/>
    <xf numFmtId="3" fontId="5" fillId="0" borderId="0" xfId="0" applyNumberFormat="1" applyFont="1" applyAlignment="1">
      <alignment vertical="center"/>
    </xf>
    <xf numFmtId="15" fontId="6" fillId="0" borderId="0" xfId="0" applyNumberFormat="1" applyFont="1" applyAlignment="1">
      <alignment horizontal="left" vertical="center"/>
    </xf>
    <xf numFmtId="3" fontId="5" fillId="0" borderId="21" xfId="0" applyNumberFormat="1" applyFont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 wrapText="1"/>
    </xf>
    <xf numFmtId="0" fontId="6" fillId="0" borderId="21" xfId="0" applyFont="1" applyBorder="1" applyAlignment="1">
      <alignment horizontal="left" vertical="center"/>
    </xf>
    <xf numFmtId="0" fontId="2" fillId="0" borderId="0" xfId="1" applyAlignment="1">
      <alignment vertical="center"/>
    </xf>
    <xf numFmtId="0" fontId="20" fillId="0" borderId="0" xfId="1" applyFont="1" applyAlignment="1">
      <alignment vertical="center"/>
    </xf>
    <xf numFmtId="0" fontId="23" fillId="0" borderId="28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 wrapText="1"/>
    </xf>
    <xf numFmtId="0" fontId="19" fillId="0" borderId="29" xfId="1" applyFont="1" applyBorder="1" applyAlignment="1">
      <alignment vertical="center"/>
    </xf>
    <xf numFmtId="168" fontId="19" fillId="10" borderId="28" xfId="2" applyNumberFormat="1" applyFont="1" applyFill="1" applyBorder="1" applyAlignment="1">
      <alignment vertical="center"/>
    </xf>
    <xf numFmtId="0" fontId="24" fillId="0" borderId="29" xfId="1" applyFont="1" applyBorder="1" applyAlignment="1">
      <alignment vertical="center"/>
    </xf>
    <xf numFmtId="168" fontId="0" fillId="0" borderId="28" xfId="2" applyNumberFormat="1" applyFont="1" applyBorder="1" applyAlignment="1">
      <alignment vertical="center"/>
    </xf>
    <xf numFmtId="0" fontId="2" fillId="0" borderId="29" xfId="1" applyBorder="1" applyAlignment="1">
      <alignment vertical="center"/>
    </xf>
    <xf numFmtId="0" fontId="24" fillId="0" borderId="30" xfId="1" applyFont="1" applyBorder="1" applyAlignment="1">
      <alignment vertical="center"/>
    </xf>
    <xf numFmtId="0" fontId="25" fillId="0" borderId="29" xfId="1" applyFont="1" applyBorder="1" applyAlignment="1">
      <alignment vertical="center"/>
    </xf>
    <xf numFmtId="0" fontId="27" fillId="12" borderId="0" xfId="0" applyFont="1" applyFill="1"/>
    <xf numFmtId="0" fontId="25" fillId="12" borderId="0" xfId="0" applyFont="1" applyFill="1"/>
    <xf numFmtId="0" fontId="25" fillId="12" borderId="0" xfId="1" applyFont="1" applyFill="1" applyAlignment="1">
      <alignment vertical="center"/>
    </xf>
    <xf numFmtId="0" fontId="1" fillId="0" borderId="0" xfId="3" applyAlignment="1">
      <alignment vertical="center"/>
    </xf>
    <xf numFmtId="0" fontId="23" fillId="0" borderId="28" xfId="3" applyFont="1" applyBorder="1" applyAlignment="1">
      <alignment horizontal="center" vertical="center"/>
    </xf>
    <xf numFmtId="0" fontId="19" fillId="0" borderId="28" xfId="3" applyFont="1" applyBorder="1" applyAlignment="1">
      <alignment horizontal="center" vertical="center" wrapText="1"/>
    </xf>
    <xf numFmtId="0" fontId="19" fillId="0" borderId="29" xfId="3" applyFont="1" applyBorder="1" applyAlignment="1">
      <alignment vertical="center"/>
    </xf>
    <xf numFmtId="168" fontId="19" fillId="10" borderId="28" xfId="4" applyNumberFormat="1" applyFont="1" applyFill="1" applyBorder="1" applyAlignment="1">
      <alignment vertical="center"/>
    </xf>
    <xf numFmtId="0" fontId="24" fillId="0" borderId="29" xfId="3" applyFont="1" applyBorder="1" applyAlignment="1">
      <alignment vertical="center"/>
    </xf>
    <xf numFmtId="168" fontId="0" fillId="0" borderId="28" xfId="4" applyNumberFormat="1" applyFont="1" applyBorder="1" applyAlignment="1">
      <alignment vertical="center"/>
    </xf>
    <xf numFmtId="0" fontId="1" fillId="0" borderId="29" xfId="3" applyBorder="1" applyAlignment="1">
      <alignment vertical="center"/>
    </xf>
    <xf numFmtId="0" fontId="24" fillId="0" borderId="30" xfId="3" applyFont="1" applyBorder="1" applyAlignment="1">
      <alignment vertical="center"/>
    </xf>
    <xf numFmtId="0" fontId="25" fillId="0" borderId="29" xfId="3" applyFont="1" applyBorder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/>
    </xf>
    <xf numFmtId="49" fontId="9" fillId="4" borderId="21" xfId="0" applyNumberFormat="1" applyFont="1" applyFill="1" applyBorder="1" applyAlignment="1">
      <alignment horizontal="center" vertical="center" wrapText="1"/>
    </xf>
    <xf numFmtId="0" fontId="26" fillId="11" borderId="0" xfId="0" applyFont="1" applyFill="1" applyAlignment="1">
      <alignment horizontal="left"/>
    </xf>
    <xf numFmtId="0" fontId="25" fillId="12" borderId="0" xfId="0" applyFont="1" applyFill="1" applyAlignment="1">
      <alignment horizontal="left" vertical="center"/>
    </xf>
    <xf numFmtId="0" fontId="19" fillId="0" borderId="28" xfId="1" applyFont="1" applyBorder="1" applyAlignment="1">
      <alignment horizontal="center" vertical="center"/>
    </xf>
    <xf numFmtId="0" fontId="21" fillId="8" borderId="28" xfId="1" applyFont="1" applyFill="1" applyBorder="1" applyAlignment="1">
      <alignment horizontal="center" vertical="center"/>
    </xf>
    <xf numFmtId="0" fontId="22" fillId="9" borderId="28" xfId="1" applyFont="1" applyFill="1" applyBorder="1" applyAlignment="1">
      <alignment horizontal="center" vertical="center"/>
    </xf>
    <xf numFmtId="0" fontId="19" fillId="0" borderId="28" xfId="3" applyFont="1" applyBorder="1" applyAlignment="1">
      <alignment horizontal="center" vertical="center"/>
    </xf>
    <xf numFmtId="0" fontId="22" fillId="9" borderId="28" xfId="3" applyFont="1" applyFill="1" applyBorder="1" applyAlignment="1">
      <alignment horizontal="center" vertical="center"/>
    </xf>
    <xf numFmtId="0" fontId="21" fillId="8" borderId="28" xfId="3" applyFont="1" applyFill="1" applyBorder="1" applyAlignment="1">
      <alignment horizontal="center" vertical="center"/>
    </xf>
    <xf numFmtId="0" fontId="25" fillId="12" borderId="0" xfId="0" applyFont="1" applyFill="1" applyAlignment="1">
      <alignment vertical="center"/>
    </xf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8" xfId="0" applyFont="1" applyBorder="1" applyAlignment="1"/>
    <xf numFmtId="0" fontId="11" fillId="0" borderId="9" xfId="0" applyFont="1" applyBorder="1" applyAlignment="1"/>
    <xf numFmtId="0" fontId="11" fillId="0" borderId="10" xfId="0" applyFont="1" applyBorder="1" applyAlignment="1"/>
    <xf numFmtId="0" fontId="11" fillId="0" borderId="22" xfId="0" applyFont="1" applyBorder="1" applyAlignment="1"/>
    <xf numFmtId="0" fontId="11" fillId="0" borderId="14" xfId="0" applyFont="1" applyBorder="1" applyAlignment="1"/>
    <xf numFmtId="0" fontId="11" fillId="0" borderId="23" xfId="0" applyFont="1" applyBorder="1" applyAlignment="1"/>
    <xf numFmtId="0" fontId="11" fillId="0" borderId="24" xfId="0" applyFont="1" applyBorder="1" applyAlignment="1"/>
    <xf numFmtId="0" fontId="11" fillId="0" borderId="26" xfId="0" applyFont="1" applyBorder="1" applyAlignment="1"/>
    <xf numFmtId="0" fontId="26" fillId="11" borderId="0" xfId="0" applyFont="1" applyFill="1" applyAlignment="1"/>
  </cellXfs>
  <cellStyles count="5">
    <cellStyle name="Comma 2" xfId="2" xr:uid="{0F0117F4-5017-4E7C-BC8D-2BC2F18DB402}"/>
    <cellStyle name="Comma 3" xfId="4" xr:uid="{3911432A-0807-4B1E-90F2-161273CF8A69}"/>
    <cellStyle name="Normal" xfId="0" builtinId="0"/>
    <cellStyle name="Normal 2" xfId="1" xr:uid="{92CE8F5C-C304-4205-8383-69E2E4B9FF79}"/>
    <cellStyle name="Normal 3" xfId="3" xr:uid="{01613663-4165-40BB-A4C4-8374159EB9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0</xdr:rowOff>
    </xdr:from>
    <xdr:ext cx="16764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512563" y="3389475"/>
          <a:ext cx="1666875" cy="781050"/>
        </a:xfrm>
        <a:prstGeom prst="rect">
          <a:avLst/>
        </a:prstGeom>
        <a:solidFill>
          <a:srgbClr val="FFFF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 i="0" u="sng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Instructions: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 b="1" i="0" u="sng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Please specify the key assumptions supporting your financial projections. Add as needed.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57150</xdr:rowOff>
    </xdr:from>
    <xdr:ext cx="10563225" cy="2857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9150" y="3641888"/>
          <a:ext cx="10553700" cy="276225"/>
        </a:xfrm>
        <a:prstGeom prst="rect">
          <a:avLst/>
        </a:prstGeom>
        <a:solidFill>
          <a:srgbClr val="FFFF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sng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Instructions:</a:t>
          </a:r>
          <a:r>
            <a:rPr lang="en-US" sz="12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 b="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Please fill in the Monthly Unit Allocation table. Add sub-groups and line items as needed.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1</xdr:row>
      <xdr:rowOff>0</xdr:rowOff>
    </xdr:from>
    <xdr:ext cx="2333625" cy="13811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183950" y="3094200"/>
          <a:ext cx="2324100" cy="1371600"/>
        </a:xfrm>
        <a:prstGeom prst="rect">
          <a:avLst/>
        </a:prstGeom>
        <a:solidFill>
          <a:srgbClr val="FFFF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sng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Instructions:</a:t>
          </a:r>
          <a:r>
            <a:rPr lang="en-US" sz="12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 b="1" i="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Please fill in the Revenue Assumptions chart for Year 1 along with the cells colored </a:t>
          </a:r>
          <a:r>
            <a:rPr lang="en-US" sz="1200" b="1" i="0" u="sng" strike="noStrike">
              <a:solidFill>
                <a:srgbClr val="00B0F0"/>
              </a:solidFill>
              <a:latin typeface="Arial"/>
              <a:ea typeface="Arial"/>
              <a:cs typeface="Arial"/>
              <a:sym typeface="Arial"/>
            </a:rPr>
            <a:t>BLUE</a:t>
          </a:r>
          <a:r>
            <a:rPr lang="en-US" sz="1200" b="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.</a:t>
          </a: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104775</xdr:rowOff>
    </xdr:from>
    <xdr:ext cx="2933700" cy="23812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3879150" y="3660938"/>
          <a:ext cx="2933700" cy="238125"/>
        </a:xfrm>
        <a:prstGeom prst="rect">
          <a:avLst/>
        </a:prstGeom>
        <a:solidFill>
          <a:srgbClr val="FFFF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0" bIns="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i="0" u="sng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Instructions:</a:t>
          </a:r>
          <a:r>
            <a:rPr lang="en-US" sz="10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000" b="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Please fill in the cells colored </a:t>
          </a:r>
          <a:r>
            <a:rPr lang="en-US" sz="1000" b="1" i="0" u="sng" strike="noStrike">
              <a:solidFill>
                <a:srgbClr val="00B0F0"/>
              </a:solidFill>
              <a:latin typeface="Arial"/>
              <a:ea typeface="Arial"/>
              <a:cs typeface="Arial"/>
              <a:sym typeface="Arial"/>
            </a:rPr>
            <a:t>BLUE</a:t>
          </a:r>
          <a:r>
            <a:rPr lang="en-US" sz="1000" b="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.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ajidafoundation.sharepoint.com/sites/ChallengeFund/Shared%20Documents/Tracker%20&amp;%20Templates/Proposal%20&amp;%20Financial%20Template/SCORE_Financial_Projections_Spreadsheet_Feb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ions"/>
      <sheetName val="1-StartingPoint"/>
      <sheetName val="2a-PayrollYear1"/>
      <sheetName val="2b-PayrollYrs1-3"/>
      <sheetName val="3a-SalesForecastYear1"/>
      <sheetName val="3b-SalesForecastYrs1-3"/>
      <sheetName val="4-AdditionalInputs"/>
      <sheetName val="5a-OpExYear1"/>
      <sheetName val="5b-OpExYrs1-3"/>
      <sheetName val="6a-CashFlowYear1"/>
      <sheetName val="6b-CashFlowYrs1-3"/>
      <sheetName val="7a-IncomeStatementYear1"/>
      <sheetName val="7b-IncomeStatementYrs1-3"/>
      <sheetName val="8-BalanceSheet"/>
      <sheetName val="BreakevenAnalysis"/>
      <sheetName val="FinancialRatios"/>
      <sheetName val="DiagnosticTools"/>
      <sheetName val="COGS Calculator"/>
      <sheetName val="Amortization&amp;Depreciation"/>
      <sheetName val="Revision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1004"/>
  <sheetViews>
    <sheetView workbookViewId="0">
      <selection activeCell="J22" sqref="J22"/>
    </sheetView>
  </sheetViews>
  <sheetFormatPr defaultColWidth="14.42578125" defaultRowHeight="15" customHeight="1"/>
  <cols>
    <col min="1" max="1" width="2.140625" customWidth="1"/>
    <col min="2" max="2" width="17.28515625" customWidth="1"/>
    <col min="3" max="3" width="70.85546875" customWidth="1"/>
    <col min="4" max="26" width="9.140625" customWidth="1"/>
  </cols>
  <sheetData>
    <row r="1" spans="1:26" ht="15" customHeight="1">
      <c r="B1" s="2" t="s">
        <v>0</v>
      </c>
      <c r="C1" s="3"/>
    </row>
    <row r="2" spans="1:26" ht="15" customHeight="1">
      <c r="B2" s="2"/>
      <c r="C2" s="3"/>
    </row>
    <row r="3" spans="1:26" ht="15" customHeight="1">
      <c r="B3" s="144" t="s">
        <v>1</v>
      </c>
      <c r="C3" s="147"/>
    </row>
    <row r="4" spans="1:26" ht="15" customHeight="1">
      <c r="A4" s="1"/>
      <c r="B4" s="4" t="s">
        <v>2</v>
      </c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"/>
      <c r="B5" s="142"/>
      <c r="C5" s="14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45" t="s">
        <v>3</v>
      </c>
      <c r="C6" s="14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6" t="s">
        <v>4</v>
      </c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6" t="s">
        <v>5</v>
      </c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6" t="s">
        <v>6</v>
      </c>
      <c r="C9" s="7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6" t="s">
        <v>7</v>
      </c>
      <c r="C10" s="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6" t="s">
        <v>8</v>
      </c>
      <c r="C11" s="7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6" t="s">
        <v>9</v>
      </c>
      <c r="C12" s="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6" t="s">
        <v>10</v>
      </c>
      <c r="C13" s="7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6" t="s">
        <v>11</v>
      </c>
      <c r="C14" s="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6" t="s">
        <v>12</v>
      </c>
      <c r="C15" s="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6" t="s">
        <v>13</v>
      </c>
      <c r="C16" s="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2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249977111117893"/>
  </sheetPr>
  <dimension ref="A1:AD1000"/>
  <sheetViews>
    <sheetView showGridLines="0" zoomScale="70" zoomScaleNormal="70" workbookViewId="0">
      <pane xSplit="1" ySplit="4" topLeftCell="G56" activePane="bottomRight" state="frozen"/>
      <selection pane="bottomRight" activeCell="G56" sqref="G56"/>
      <selection pane="bottomLeft" activeCell="A5" sqref="A5"/>
      <selection pane="topRight" activeCell="B1" sqref="B1"/>
    </sheetView>
  </sheetViews>
  <sheetFormatPr defaultColWidth="14.42578125" defaultRowHeight="15" customHeight="1" outlineLevelRow="1" outlineLevelCol="1"/>
  <cols>
    <col min="1" max="1" width="48.7109375" customWidth="1"/>
    <col min="2" max="2" width="31" customWidth="1"/>
    <col min="3" max="3" width="12.42578125" customWidth="1"/>
    <col min="4" max="13" width="8.7109375" customWidth="1" outlineLevel="1"/>
    <col min="14" max="14" width="9" customWidth="1" outlineLevel="1"/>
    <col min="15" max="15" width="8.85546875" customWidth="1" outlineLevel="1"/>
    <col min="16" max="16" width="11.5703125" customWidth="1"/>
    <col min="17" max="17" width="12.42578125" customWidth="1"/>
    <col min="18" max="25" width="8.7109375" customWidth="1"/>
    <col min="26" max="26" width="10.28515625" customWidth="1"/>
    <col min="27" max="27" width="10.7109375" customWidth="1"/>
    <col min="28" max="28" width="9.7109375" customWidth="1"/>
    <col min="29" max="30" width="12" customWidth="1"/>
  </cols>
  <sheetData>
    <row r="1" spans="1:30" ht="13.5" customHeight="1">
      <c r="A1" s="8"/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9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9"/>
      <c r="AD1" s="9"/>
    </row>
    <row r="2" spans="1:30" ht="21" customHeigh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9"/>
      <c r="AD2" s="9"/>
    </row>
    <row r="3" spans="1:30" ht="19.5" customHeight="1">
      <c r="A3" s="175" t="s">
        <v>14</v>
      </c>
      <c r="B3" s="175" t="s">
        <v>15</v>
      </c>
      <c r="C3" s="176" t="s">
        <v>16</v>
      </c>
      <c r="D3" s="172" t="s">
        <v>17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9"/>
      <c r="P3" s="173" t="s">
        <v>18</v>
      </c>
      <c r="Q3" s="172" t="s">
        <v>19</v>
      </c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9"/>
      <c r="AC3" s="173" t="s">
        <v>20</v>
      </c>
      <c r="AD3" s="174" t="s">
        <v>21</v>
      </c>
    </row>
    <row r="4" spans="1:30" ht="30.75" customHeight="1">
      <c r="A4" s="190"/>
      <c r="B4" s="191"/>
      <c r="C4" s="192"/>
      <c r="D4" s="10" t="s">
        <v>22</v>
      </c>
      <c r="E4" s="11" t="s">
        <v>23</v>
      </c>
      <c r="F4" s="11" t="s">
        <v>24</v>
      </c>
      <c r="G4" s="11" t="s">
        <v>25</v>
      </c>
      <c r="H4" s="11" t="s">
        <v>26</v>
      </c>
      <c r="I4" s="11" t="s">
        <v>27</v>
      </c>
      <c r="J4" s="11" t="s">
        <v>28</v>
      </c>
      <c r="K4" s="11" t="s">
        <v>29</v>
      </c>
      <c r="L4" s="11" t="s">
        <v>30</v>
      </c>
      <c r="M4" s="11" t="s">
        <v>31</v>
      </c>
      <c r="N4" s="11" t="s">
        <v>32</v>
      </c>
      <c r="O4" s="12" t="s">
        <v>33</v>
      </c>
      <c r="P4" s="193"/>
      <c r="Q4" s="10" t="s">
        <v>22</v>
      </c>
      <c r="R4" s="11" t="s">
        <v>23</v>
      </c>
      <c r="S4" s="11" t="s">
        <v>24</v>
      </c>
      <c r="T4" s="11" t="s">
        <v>25</v>
      </c>
      <c r="U4" s="11" t="s">
        <v>26</v>
      </c>
      <c r="V4" s="11" t="s">
        <v>27</v>
      </c>
      <c r="W4" s="11" t="s">
        <v>28</v>
      </c>
      <c r="X4" s="11" t="s">
        <v>29</v>
      </c>
      <c r="Y4" s="11" t="s">
        <v>30</v>
      </c>
      <c r="Z4" s="11" t="s">
        <v>31</v>
      </c>
      <c r="AA4" s="11" t="s">
        <v>32</v>
      </c>
      <c r="AB4" s="12" t="s">
        <v>33</v>
      </c>
      <c r="AC4" s="193"/>
      <c r="AD4" s="194"/>
    </row>
    <row r="5" spans="1:30" ht="13.5" customHeight="1">
      <c r="A5" s="13" t="s">
        <v>34</v>
      </c>
      <c r="B5" s="13"/>
      <c r="C5" s="14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4"/>
      <c r="Q5" s="109">
        <f t="shared" ref="Q5:AC5" si="0">Q6+Q10+Q14+Q18+Q22+Q26+Q30</f>
        <v>1000000</v>
      </c>
      <c r="R5" s="110">
        <f t="shared" si="0"/>
        <v>0</v>
      </c>
      <c r="S5" s="110">
        <f t="shared" si="0"/>
        <v>0</v>
      </c>
      <c r="T5" s="110">
        <f t="shared" si="0"/>
        <v>0</v>
      </c>
      <c r="U5" s="110">
        <f t="shared" si="0"/>
        <v>0</v>
      </c>
      <c r="V5" s="110">
        <f t="shared" si="0"/>
        <v>0</v>
      </c>
      <c r="W5" s="110">
        <f t="shared" si="0"/>
        <v>0</v>
      </c>
      <c r="X5" s="110">
        <f t="shared" si="0"/>
        <v>0</v>
      </c>
      <c r="Y5" s="110">
        <f t="shared" si="0"/>
        <v>0</v>
      </c>
      <c r="Z5" s="110">
        <f t="shared" si="0"/>
        <v>0</v>
      </c>
      <c r="AA5" s="110">
        <f t="shared" si="0"/>
        <v>0</v>
      </c>
      <c r="AB5" s="110">
        <f t="shared" si="0"/>
        <v>0</v>
      </c>
      <c r="AC5" s="15">
        <f t="shared" si="0"/>
        <v>1000000</v>
      </c>
      <c r="AD5" s="111"/>
    </row>
    <row r="6" spans="1:30" ht="13.5" customHeight="1">
      <c r="A6" s="16" t="s">
        <v>35</v>
      </c>
      <c r="B6" s="16"/>
      <c r="C6" s="17">
        <v>1000000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12"/>
      <c r="Q6" s="113">
        <f>C6</f>
        <v>1000000</v>
      </c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4">
        <f t="shared" ref="AC6:AC8" si="1">SUM(Q6:AB6)</f>
        <v>1000000</v>
      </c>
      <c r="AD6" s="18"/>
    </row>
    <row r="7" spans="1:30" ht="13.5" hidden="1" customHeight="1" outlineLevel="1">
      <c r="A7" s="19" t="s">
        <v>36</v>
      </c>
      <c r="B7" s="19"/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>
        <f t="shared" ref="P7:P8" si="2">SUM(D7:O7)</f>
        <v>0</v>
      </c>
      <c r="Q7" s="23">
        <f t="shared" ref="Q7:AB7" si="3">$C7*D7</f>
        <v>0</v>
      </c>
      <c r="R7" s="23">
        <f t="shared" si="3"/>
        <v>0</v>
      </c>
      <c r="S7" s="23">
        <f t="shared" si="3"/>
        <v>0</v>
      </c>
      <c r="T7" s="23">
        <f t="shared" si="3"/>
        <v>0</v>
      </c>
      <c r="U7" s="23">
        <f t="shared" si="3"/>
        <v>0</v>
      </c>
      <c r="V7" s="23">
        <f t="shared" si="3"/>
        <v>0</v>
      </c>
      <c r="W7" s="23">
        <f t="shared" si="3"/>
        <v>0</v>
      </c>
      <c r="X7" s="23">
        <f t="shared" si="3"/>
        <v>0</v>
      </c>
      <c r="Y7" s="23">
        <f t="shared" si="3"/>
        <v>0</v>
      </c>
      <c r="Z7" s="23">
        <f t="shared" si="3"/>
        <v>0</v>
      </c>
      <c r="AA7" s="23">
        <f t="shared" si="3"/>
        <v>0</v>
      </c>
      <c r="AB7" s="23">
        <f t="shared" si="3"/>
        <v>0</v>
      </c>
      <c r="AC7" s="24">
        <f t="shared" si="1"/>
        <v>0</v>
      </c>
      <c r="AD7" s="20"/>
    </row>
    <row r="8" spans="1:30" ht="13.5" hidden="1" customHeight="1" outlineLevel="1">
      <c r="A8" s="19" t="s">
        <v>36</v>
      </c>
      <c r="B8" s="19"/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2">
        <f t="shared" si="2"/>
        <v>0</v>
      </c>
      <c r="Q8" s="23">
        <f t="shared" ref="Q8:AB8" si="4">$C8*D8</f>
        <v>0</v>
      </c>
      <c r="R8" s="23">
        <f t="shared" si="4"/>
        <v>0</v>
      </c>
      <c r="S8" s="23">
        <f t="shared" si="4"/>
        <v>0</v>
      </c>
      <c r="T8" s="23">
        <f t="shared" si="4"/>
        <v>0</v>
      </c>
      <c r="U8" s="23">
        <f t="shared" si="4"/>
        <v>0</v>
      </c>
      <c r="V8" s="23">
        <f t="shared" si="4"/>
        <v>0</v>
      </c>
      <c r="W8" s="23">
        <f t="shared" si="4"/>
        <v>0</v>
      </c>
      <c r="X8" s="23">
        <f t="shared" si="4"/>
        <v>0</v>
      </c>
      <c r="Y8" s="23">
        <f t="shared" si="4"/>
        <v>0</v>
      </c>
      <c r="Z8" s="23">
        <f t="shared" si="4"/>
        <v>0</v>
      </c>
      <c r="AA8" s="23">
        <f t="shared" si="4"/>
        <v>0</v>
      </c>
      <c r="AB8" s="23">
        <f t="shared" si="4"/>
        <v>0</v>
      </c>
      <c r="AC8" s="24">
        <f t="shared" si="1"/>
        <v>0</v>
      </c>
      <c r="AD8" s="20"/>
    </row>
    <row r="9" spans="1:30" ht="13.5" hidden="1" customHeight="1" outlineLevel="1">
      <c r="A9" s="25"/>
      <c r="B9" s="25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4"/>
      <c r="AD9" s="20"/>
    </row>
    <row r="10" spans="1:30" ht="13.5" customHeight="1" collapsed="1">
      <c r="A10" s="16" t="s">
        <v>37</v>
      </c>
      <c r="B10" s="16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4">
        <f t="shared" ref="AC10:AC12" si="5">SUM(Q10:AB10)</f>
        <v>0</v>
      </c>
      <c r="AD10" s="18"/>
    </row>
    <row r="11" spans="1:30" ht="13.5" hidden="1" customHeight="1" outlineLevel="1">
      <c r="A11" s="19" t="s">
        <v>36</v>
      </c>
      <c r="B11" s="19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>
        <f t="shared" ref="P11:P12" si="6">SUM(D11:O11)</f>
        <v>0</v>
      </c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4">
        <f t="shared" si="5"/>
        <v>0</v>
      </c>
      <c r="AD11" s="20"/>
    </row>
    <row r="12" spans="1:30" ht="13.5" hidden="1" customHeight="1" outlineLevel="1">
      <c r="A12" s="19" t="s">
        <v>36</v>
      </c>
      <c r="B12" s="19"/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>
        <f t="shared" si="6"/>
        <v>0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4">
        <f t="shared" si="5"/>
        <v>0</v>
      </c>
      <c r="AD12" s="20"/>
    </row>
    <row r="13" spans="1:30" ht="13.5" hidden="1" customHeight="1" outlineLevel="1">
      <c r="A13" s="26"/>
      <c r="B13" s="26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4"/>
      <c r="AD13" s="20"/>
    </row>
    <row r="14" spans="1:30" ht="13.5" customHeight="1" collapsed="1">
      <c r="A14" s="16" t="s">
        <v>38</v>
      </c>
      <c r="B14" s="16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4">
        <f t="shared" ref="AC14:AC16" si="7">SUM(Q14:AB14)</f>
        <v>0</v>
      </c>
      <c r="AD14" s="18"/>
    </row>
    <row r="15" spans="1:30" ht="13.5" hidden="1" customHeight="1" outlineLevel="1">
      <c r="A15" s="19" t="s">
        <v>36</v>
      </c>
      <c r="B15" s="19"/>
      <c r="C15" s="20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>
        <f t="shared" ref="P15:P16" si="8">SUM(D15:O15)</f>
        <v>0</v>
      </c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4">
        <f t="shared" si="7"/>
        <v>0</v>
      </c>
      <c r="AD15" s="20"/>
    </row>
    <row r="16" spans="1:30" ht="13.5" hidden="1" customHeight="1" outlineLevel="1">
      <c r="A16" s="19" t="s">
        <v>36</v>
      </c>
      <c r="B16" s="19"/>
      <c r="C16" s="20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2">
        <f t="shared" si="8"/>
        <v>0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4">
        <f t="shared" si="7"/>
        <v>0</v>
      </c>
      <c r="AD16" s="20"/>
    </row>
    <row r="17" spans="1:30" ht="13.5" hidden="1" customHeight="1" outlineLevel="1">
      <c r="A17" s="19"/>
      <c r="B17" s="19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4"/>
      <c r="AD17" s="20"/>
    </row>
    <row r="18" spans="1:30" ht="13.5" customHeight="1" collapsed="1">
      <c r="A18" s="16" t="s">
        <v>39</v>
      </c>
      <c r="B18" s="16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4">
        <f t="shared" ref="AC18:AC20" si="9">SUM(Q18:AB18)</f>
        <v>0</v>
      </c>
      <c r="AD18" s="18"/>
    </row>
    <row r="19" spans="1:30" ht="13.5" hidden="1" customHeight="1" outlineLevel="1">
      <c r="A19" s="19" t="s">
        <v>36</v>
      </c>
      <c r="B19" s="19"/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>
        <f t="shared" ref="P19:P20" si="10">SUM(D19:O19)</f>
        <v>0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4">
        <f t="shared" si="9"/>
        <v>0</v>
      </c>
      <c r="AD19" s="20"/>
    </row>
    <row r="20" spans="1:30" ht="13.5" hidden="1" customHeight="1" outlineLevel="1">
      <c r="A20" s="19" t="s">
        <v>36</v>
      </c>
      <c r="B20" s="19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2">
        <f t="shared" si="10"/>
        <v>0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4">
        <f t="shared" si="9"/>
        <v>0</v>
      </c>
      <c r="AD20" s="20"/>
    </row>
    <row r="21" spans="1:30" ht="13.5" hidden="1" customHeight="1" outlineLevel="1">
      <c r="A21" s="19"/>
      <c r="B21" s="19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4"/>
      <c r="AD21" s="20"/>
    </row>
    <row r="22" spans="1:30" ht="13.5" customHeight="1" collapsed="1">
      <c r="A22" s="16" t="s">
        <v>40</v>
      </c>
      <c r="B22" s="16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4">
        <f t="shared" ref="AC22:AC24" si="11">SUM(Q22:AB22)</f>
        <v>0</v>
      </c>
      <c r="AD22" s="18"/>
    </row>
    <row r="23" spans="1:30" ht="13.5" hidden="1" customHeight="1" outlineLevel="1">
      <c r="A23" s="19" t="s">
        <v>36</v>
      </c>
      <c r="B23" s="19"/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2">
        <f t="shared" ref="P23:P24" si="12">SUM(D23:O23)</f>
        <v>0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4">
        <f t="shared" si="11"/>
        <v>0</v>
      </c>
      <c r="AD23" s="20"/>
    </row>
    <row r="24" spans="1:30" ht="13.5" hidden="1" customHeight="1" outlineLevel="1">
      <c r="A24" s="19" t="s">
        <v>36</v>
      </c>
      <c r="B24" s="19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2">
        <f t="shared" si="12"/>
        <v>0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4">
        <f t="shared" si="11"/>
        <v>0</v>
      </c>
      <c r="AD24" s="20"/>
    </row>
    <row r="25" spans="1:30" ht="13.5" hidden="1" customHeight="1" outlineLevel="1">
      <c r="A25" s="19"/>
      <c r="B25" s="19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4"/>
      <c r="AD25" s="20"/>
    </row>
    <row r="26" spans="1:30" ht="13.5" customHeight="1" collapsed="1">
      <c r="A26" s="16" t="s">
        <v>41</v>
      </c>
      <c r="B26" s="16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4">
        <f t="shared" ref="AC26:AC28" si="13">SUM(Q26:AB26)</f>
        <v>0</v>
      </c>
      <c r="AD26" s="18"/>
    </row>
    <row r="27" spans="1:30" ht="13.5" hidden="1" customHeight="1" outlineLevel="1">
      <c r="A27" s="19" t="s">
        <v>36</v>
      </c>
      <c r="B27" s="19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>
        <f t="shared" ref="P27:P28" si="14">SUM(D27:O27)</f>
        <v>0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4">
        <f t="shared" si="13"/>
        <v>0</v>
      </c>
      <c r="AD27" s="20"/>
    </row>
    <row r="28" spans="1:30" ht="13.5" hidden="1" customHeight="1" outlineLevel="1">
      <c r="A28" s="19" t="s">
        <v>36</v>
      </c>
      <c r="B28" s="19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>
        <f t="shared" si="14"/>
        <v>0</v>
      </c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4">
        <f t="shared" si="13"/>
        <v>0</v>
      </c>
      <c r="AD28" s="20"/>
    </row>
    <row r="29" spans="1:30" ht="13.5" hidden="1" customHeight="1" outlineLevel="1">
      <c r="A29" s="26"/>
      <c r="B29" s="26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4"/>
      <c r="AD29" s="20"/>
    </row>
    <row r="30" spans="1:30" ht="13.5" customHeight="1" collapsed="1">
      <c r="A30" s="16" t="s">
        <v>42</v>
      </c>
      <c r="B30" s="16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4">
        <f t="shared" ref="AC30:AC32" si="15">SUM(Q30:AB30)</f>
        <v>0</v>
      </c>
      <c r="AD30" s="18"/>
    </row>
    <row r="31" spans="1:30" ht="13.5" hidden="1" customHeight="1" outlineLevel="1">
      <c r="A31" s="19" t="s">
        <v>36</v>
      </c>
      <c r="B31" s="19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>
        <f t="shared" ref="P31:P32" si="16">SUM(D31:O31)</f>
        <v>0</v>
      </c>
      <c r="Q31" s="23">
        <f t="shared" ref="Q31:AB31" si="17">$C31*D31</f>
        <v>0</v>
      </c>
      <c r="R31" s="23">
        <f t="shared" si="17"/>
        <v>0</v>
      </c>
      <c r="S31" s="23">
        <f t="shared" si="17"/>
        <v>0</v>
      </c>
      <c r="T31" s="23">
        <f t="shared" si="17"/>
        <v>0</v>
      </c>
      <c r="U31" s="23">
        <f t="shared" si="17"/>
        <v>0</v>
      </c>
      <c r="V31" s="23">
        <f t="shared" si="17"/>
        <v>0</v>
      </c>
      <c r="W31" s="23">
        <f t="shared" si="17"/>
        <v>0</v>
      </c>
      <c r="X31" s="23">
        <f t="shared" si="17"/>
        <v>0</v>
      </c>
      <c r="Y31" s="23">
        <f t="shared" si="17"/>
        <v>0</v>
      </c>
      <c r="Z31" s="23">
        <f t="shared" si="17"/>
        <v>0</v>
      </c>
      <c r="AA31" s="23">
        <f t="shared" si="17"/>
        <v>0</v>
      </c>
      <c r="AB31" s="23">
        <f t="shared" si="17"/>
        <v>0</v>
      </c>
      <c r="AC31" s="24">
        <f t="shared" si="15"/>
        <v>0</v>
      </c>
      <c r="AD31" s="20"/>
    </row>
    <row r="32" spans="1:30" ht="13.5" hidden="1" customHeight="1" outlineLevel="1">
      <c r="A32" s="115" t="s">
        <v>36</v>
      </c>
      <c r="B32" s="115"/>
      <c r="C32" s="116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27">
        <f t="shared" si="16"/>
        <v>0</v>
      </c>
      <c r="Q32" s="28">
        <f t="shared" ref="Q32:AB32" si="18">$C32*D32</f>
        <v>0</v>
      </c>
      <c r="R32" s="28">
        <f t="shared" si="18"/>
        <v>0</v>
      </c>
      <c r="S32" s="28">
        <f t="shared" si="18"/>
        <v>0</v>
      </c>
      <c r="T32" s="28">
        <f t="shared" si="18"/>
        <v>0</v>
      </c>
      <c r="U32" s="28">
        <f t="shared" si="18"/>
        <v>0</v>
      </c>
      <c r="V32" s="28">
        <f t="shared" si="18"/>
        <v>0</v>
      </c>
      <c r="W32" s="28">
        <f t="shared" si="18"/>
        <v>0</v>
      </c>
      <c r="X32" s="28">
        <f t="shared" si="18"/>
        <v>0</v>
      </c>
      <c r="Y32" s="28">
        <f t="shared" si="18"/>
        <v>0</v>
      </c>
      <c r="Z32" s="28">
        <f t="shared" si="18"/>
        <v>0</v>
      </c>
      <c r="AA32" s="28">
        <f t="shared" si="18"/>
        <v>0</v>
      </c>
      <c r="AB32" s="28">
        <f t="shared" si="18"/>
        <v>0</v>
      </c>
      <c r="AC32" s="29">
        <f t="shared" si="15"/>
        <v>0</v>
      </c>
      <c r="AD32" s="20"/>
    </row>
    <row r="33" spans="1:30" ht="13.5" hidden="1" customHeight="1" outlineLevel="1">
      <c r="A33" s="26"/>
      <c r="B33" s="26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30"/>
      <c r="AD33" s="20"/>
    </row>
    <row r="34" spans="1:30" ht="13.5" customHeight="1" collapsed="1">
      <c r="A34" s="13" t="s">
        <v>43</v>
      </c>
      <c r="B34" s="13"/>
      <c r="C34" s="14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14"/>
      <c r="Q34" s="32">
        <f t="shared" ref="Q34:AC34" si="19">Q35+Q40+Q45+Q63</f>
        <v>0</v>
      </c>
      <c r="R34" s="32">
        <f t="shared" si="19"/>
        <v>0</v>
      </c>
      <c r="S34" s="32">
        <f t="shared" si="19"/>
        <v>0</v>
      </c>
      <c r="T34" s="32">
        <f t="shared" si="19"/>
        <v>0</v>
      </c>
      <c r="U34" s="32">
        <f t="shared" si="19"/>
        <v>0</v>
      </c>
      <c r="V34" s="32">
        <f t="shared" si="19"/>
        <v>0</v>
      </c>
      <c r="W34" s="32">
        <f t="shared" si="19"/>
        <v>0</v>
      </c>
      <c r="X34" s="32">
        <f t="shared" si="19"/>
        <v>0</v>
      </c>
      <c r="Y34" s="32">
        <f t="shared" si="19"/>
        <v>0</v>
      </c>
      <c r="Z34" s="32">
        <f t="shared" si="19"/>
        <v>0</v>
      </c>
      <c r="AA34" s="32">
        <f t="shared" si="19"/>
        <v>0</v>
      </c>
      <c r="AB34" s="32">
        <f t="shared" si="19"/>
        <v>0</v>
      </c>
      <c r="AC34" s="33">
        <f t="shared" si="19"/>
        <v>0</v>
      </c>
      <c r="AD34" s="34"/>
    </row>
    <row r="35" spans="1:30" ht="13.5" customHeight="1">
      <c r="A35" s="118" t="s">
        <v>44</v>
      </c>
      <c r="B35" s="118"/>
      <c r="C35" s="113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2"/>
      <c r="Q35" s="112">
        <f t="shared" ref="Q35:AC35" si="20">SUM(Q36:Q38)</f>
        <v>0</v>
      </c>
      <c r="R35" s="112">
        <f t="shared" si="20"/>
        <v>0</v>
      </c>
      <c r="S35" s="112">
        <f t="shared" si="20"/>
        <v>0</v>
      </c>
      <c r="T35" s="112">
        <f t="shared" si="20"/>
        <v>0</v>
      </c>
      <c r="U35" s="112">
        <f t="shared" si="20"/>
        <v>0</v>
      </c>
      <c r="V35" s="112">
        <f t="shared" si="20"/>
        <v>0</v>
      </c>
      <c r="W35" s="112">
        <f t="shared" si="20"/>
        <v>0</v>
      </c>
      <c r="X35" s="112">
        <f t="shared" si="20"/>
        <v>0</v>
      </c>
      <c r="Y35" s="112">
        <f t="shared" si="20"/>
        <v>0</v>
      </c>
      <c r="Z35" s="112">
        <f t="shared" si="20"/>
        <v>0</v>
      </c>
      <c r="AA35" s="112">
        <f t="shared" si="20"/>
        <v>0</v>
      </c>
      <c r="AB35" s="112">
        <f t="shared" si="20"/>
        <v>0</v>
      </c>
      <c r="AC35" s="120">
        <f t="shared" si="20"/>
        <v>0</v>
      </c>
      <c r="AD35" s="18"/>
    </row>
    <row r="36" spans="1:30" ht="13.5" customHeight="1" outlineLevel="1">
      <c r="A36" s="35" t="s">
        <v>45</v>
      </c>
      <c r="B36" s="35"/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22">
        <f t="shared" ref="P36:P38" si="21">SUM(D36:O36)</f>
        <v>0</v>
      </c>
      <c r="Q36" s="23">
        <f t="shared" ref="Q36:AB36" si="22">$C36*D36</f>
        <v>0</v>
      </c>
      <c r="R36" s="23">
        <f t="shared" si="22"/>
        <v>0</v>
      </c>
      <c r="S36" s="23">
        <f t="shared" si="22"/>
        <v>0</v>
      </c>
      <c r="T36" s="23">
        <f t="shared" si="22"/>
        <v>0</v>
      </c>
      <c r="U36" s="23">
        <f t="shared" si="22"/>
        <v>0</v>
      </c>
      <c r="V36" s="23">
        <f t="shared" si="22"/>
        <v>0</v>
      </c>
      <c r="W36" s="23">
        <f t="shared" si="22"/>
        <v>0</v>
      </c>
      <c r="X36" s="23">
        <f t="shared" si="22"/>
        <v>0</v>
      </c>
      <c r="Y36" s="23">
        <f t="shared" si="22"/>
        <v>0</v>
      </c>
      <c r="Z36" s="23">
        <f t="shared" si="22"/>
        <v>0</v>
      </c>
      <c r="AA36" s="23">
        <f t="shared" si="22"/>
        <v>0</v>
      </c>
      <c r="AB36" s="23">
        <f t="shared" si="22"/>
        <v>0</v>
      </c>
      <c r="AC36" s="24">
        <f t="shared" ref="AC36:AC38" si="23">SUM(Q36:AB36)</f>
        <v>0</v>
      </c>
      <c r="AD36" s="20"/>
    </row>
    <row r="37" spans="1:30" ht="13.5" customHeight="1" outlineLevel="1">
      <c r="A37" s="35" t="s">
        <v>46</v>
      </c>
      <c r="B37" s="35"/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22">
        <f t="shared" si="21"/>
        <v>0</v>
      </c>
      <c r="Q37" s="23">
        <f t="shared" ref="Q37:AB37" si="24">$C37*D37</f>
        <v>0</v>
      </c>
      <c r="R37" s="23">
        <f t="shared" si="24"/>
        <v>0</v>
      </c>
      <c r="S37" s="23">
        <f t="shared" si="24"/>
        <v>0</v>
      </c>
      <c r="T37" s="23">
        <f t="shared" si="24"/>
        <v>0</v>
      </c>
      <c r="U37" s="23">
        <f t="shared" si="24"/>
        <v>0</v>
      </c>
      <c r="V37" s="23">
        <f t="shared" si="24"/>
        <v>0</v>
      </c>
      <c r="W37" s="23">
        <f t="shared" si="24"/>
        <v>0</v>
      </c>
      <c r="X37" s="23">
        <f t="shared" si="24"/>
        <v>0</v>
      </c>
      <c r="Y37" s="23">
        <f t="shared" si="24"/>
        <v>0</v>
      </c>
      <c r="Z37" s="23">
        <f t="shared" si="24"/>
        <v>0</v>
      </c>
      <c r="AA37" s="23">
        <f t="shared" si="24"/>
        <v>0</v>
      </c>
      <c r="AB37" s="23">
        <f t="shared" si="24"/>
        <v>0</v>
      </c>
      <c r="AC37" s="24">
        <f t="shared" si="23"/>
        <v>0</v>
      </c>
      <c r="AD37" s="20"/>
    </row>
    <row r="38" spans="1:30" ht="13.5" customHeight="1" outlineLevel="1">
      <c r="A38" s="35" t="s">
        <v>47</v>
      </c>
      <c r="B38" s="35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22">
        <f t="shared" si="21"/>
        <v>0</v>
      </c>
      <c r="Q38" s="23">
        <f t="shared" ref="Q38:AB38" si="25">$C38*D38</f>
        <v>0</v>
      </c>
      <c r="R38" s="23">
        <f t="shared" si="25"/>
        <v>0</v>
      </c>
      <c r="S38" s="23">
        <f t="shared" si="25"/>
        <v>0</v>
      </c>
      <c r="T38" s="23">
        <f t="shared" si="25"/>
        <v>0</v>
      </c>
      <c r="U38" s="23">
        <f t="shared" si="25"/>
        <v>0</v>
      </c>
      <c r="V38" s="23">
        <f t="shared" si="25"/>
        <v>0</v>
      </c>
      <c r="W38" s="23">
        <f t="shared" si="25"/>
        <v>0</v>
      </c>
      <c r="X38" s="23">
        <f t="shared" si="25"/>
        <v>0</v>
      </c>
      <c r="Y38" s="23">
        <f t="shared" si="25"/>
        <v>0</v>
      </c>
      <c r="Z38" s="23">
        <f t="shared" si="25"/>
        <v>0</v>
      </c>
      <c r="AA38" s="23">
        <f t="shared" si="25"/>
        <v>0</v>
      </c>
      <c r="AB38" s="23">
        <f t="shared" si="25"/>
        <v>0</v>
      </c>
      <c r="AC38" s="24">
        <f t="shared" si="23"/>
        <v>0</v>
      </c>
      <c r="AD38" s="20"/>
    </row>
    <row r="39" spans="1:30" ht="13.5" customHeight="1" outlineLevel="1">
      <c r="A39" s="38"/>
      <c r="B39" s="38"/>
      <c r="C39" s="36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22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4"/>
      <c r="AD39" s="20"/>
    </row>
    <row r="40" spans="1:30" ht="13.5" customHeight="1">
      <c r="A40" s="121" t="s">
        <v>48</v>
      </c>
      <c r="B40" s="121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2"/>
      <c r="Q40" s="112">
        <f t="shared" ref="Q40:AC40" si="26">SUM(Q41:Q43)</f>
        <v>0</v>
      </c>
      <c r="R40" s="112">
        <f t="shared" si="26"/>
        <v>0</v>
      </c>
      <c r="S40" s="112">
        <f t="shared" si="26"/>
        <v>0</v>
      </c>
      <c r="T40" s="112">
        <f t="shared" si="26"/>
        <v>0</v>
      </c>
      <c r="U40" s="112">
        <f t="shared" si="26"/>
        <v>0</v>
      </c>
      <c r="V40" s="112">
        <f t="shared" si="26"/>
        <v>0</v>
      </c>
      <c r="W40" s="112">
        <f t="shared" si="26"/>
        <v>0</v>
      </c>
      <c r="X40" s="112">
        <f t="shared" si="26"/>
        <v>0</v>
      </c>
      <c r="Y40" s="112">
        <f t="shared" si="26"/>
        <v>0</v>
      </c>
      <c r="Z40" s="112">
        <f t="shared" si="26"/>
        <v>0</v>
      </c>
      <c r="AA40" s="112">
        <f t="shared" si="26"/>
        <v>0</v>
      </c>
      <c r="AB40" s="112">
        <f t="shared" si="26"/>
        <v>0</v>
      </c>
      <c r="AC40" s="120">
        <f t="shared" si="26"/>
        <v>0</v>
      </c>
      <c r="AD40" s="18"/>
    </row>
    <row r="41" spans="1:30" ht="13.5" customHeight="1" outlineLevel="1">
      <c r="A41" s="39" t="s">
        <v>49</v>
      </c>
      <c r="B41" s="39"/>
      <c r="C41" s="40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22">
        <f t="shared" ref="P41:P43" si="27">SUM(D41:O41)</f>
        <v>0</v>
      </c>
      <c r="Q41" s="21">
        <f t="shared" ref="Q41:AB41" si="28">$C41*D41</f>
        <v>0</v>
      </c>
      <c r="R41" s="21">
        <f t="shared" si="28"/>
        <v>0</v>
      </c>
      <c r="S41" s="21">
        <f t="shared" si="28"/>
        <v>0</v>
      </c>
      <c r="T41" s="21">
        <f t="shared" si="28"/>
        <v>0</v>
      </c>
      <c r="U41" s="21">
        <f t="shared" si="28"/>
        <v>0</v>
      </c>
      <c r="V41" s="21">
        <f t="shared" si="28"/>
        <v>0</v>
      </c>
      <c r="W41" s="21">
        <f t="shared" si="28"/>
        <v>0</v>
      </c>
      <c r="X41" s="21">
        <f t="shared" si="28"/>
        <v>0</v>
      </c>
      <c r="Y41" s="21">
        <f t="shared" si="28"/>
        <v>0</v>
      </c>
      <c r="Z41" s="21">
        <f t="shared" si="28"/>
        <v>0</v>
      </c>
      <c r="AA41" s="21">
        <f t="shared" si="28"/>
        <v>0</v>
      </c>
      <c r="AB41" s="21">
        <f t="shared" si="28"/>
        <v>0</v>
      </c>
      <c r="AC41" s="30">
        <f t="shared" ref="AC41:AC43" si="29">SUM(Q41:AB41)</f>
        <v>0</v>
      </c>
      <c r="AD41" s="20"/>
    </row>
    <row r="42" spans="1:30" ht="13.5" customHeight="1" outlineLevel="1">
      <c r="A42" s="39" t="s">
        <v>50</v>
      </c>
      <c r="B42" s="39"/>
      <c r="C42" s="40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22">
        <f t="shared" si="27"/>
        <v>0</v>
      </c>
      <c r="Q42" s="21">
        <f t="shared" ref="Q42:AB42" si="30">$C42*D42</f>
        <v>0</v>
      </c>
      <c r="R42" s="21">
        <f t="shared" si="30"/>
        <v>0</v>
      </c>
      <c r="S42" s="21">
        <f t="shared" si="30"/>
        <v>0</v>
      </c>
      <c r="T42" s="21">
        <f t="shared" si="30"/>
        <v>0</v>
      </c>
      <c r="U42" s="21">
        <f t="shared" si="30"/>
        <v>0</v>
      </c>
      <c r="V42" s="21">
        <f t="shared" si="30"/>
        <v>0</v>
      </c>
      <c r="W42" s="21">
        <f t="shared" si="30"/>
        <v>0</v>
      </c>
      <c r="X42" s="21">
        <f t="shared" si="30"/>
        <v>0</v>
      </c>
      <c r="Y42" s="21">
        <f t="shared" si="30"/>
        <v>0</v>
      </c>
      <c r="Z42" s="21">
        <f t="shared" si="30"/>
        <v>0</v>
      </c>
      <c r="AA42" s="21">
        <f t="shared" si="30"/>
        <v>0</v>
      </c>
      <c r="AB42" s="21">
        <f t="shared" si="30"/>
        <v>0</v>
      </c>
      <c r="AC42" s="30">
        <f t="shared" si="29"/>
        <v>0</v>
      </c>
      <c r="AD42" s="20"/>
    </row>
    <row r="43" spans="1:30" ht="13.5" customHeight="1" outlineLevel="1">
      <c r="A43" s="39" t="s">
        <v>51</v>
      </c>
      <c r="B43" s="39"/>
      <c r="C43" s="4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22">
        <f t="shared" si="27"/>
        <v>0</v>
      </c>
      <c r="Q43" s="21">
        <f t="shared" ref="Q43:AB43" si="31">$C43*D43</f>
        <v>0</v>
      </c>
      <c r="R43" s="21">
        <f t="shared" si="31"/>
        <v>0</v>
      </c>
      <c r="S43" s="21">
        <f t="shared" si="31"/>
        <v>0</v>
      </c>
      <c r="T43" s="21">
        <f t="shared" si="31"/>
        <v>0</v>
      </c>
      <c r="U43" s="21">
        <f t="shared" si="31"/>
        <v>0</v>
      </c>
      <c r="V43" s="21">
        <f t="shared" si="31"/>
        <v>0</v>
      </c>
      <c r="W43" s="21">
        <f t="shared" si="31"/>
        <v>0</v>
      </c>
      <c r="X43" s="21">
        <f t="shared" si="31"/>
        <v>0</v>
      </c>
      <c r="Y43" s="21">
        <f t="shared" si="31"/>
        <v>0</v>
      </c>
      <c r="Z43" s="21">
        <f t="shared" si="31"/>
        <v>0</v>
      </c>
      <c r="AA43" s="21">
        <f t="shared" si="31"/>
        <v>0</v>
      </c>
      <c r="AB43" s="21">
        <f t="shared" si="31"/>
        <v>0</v>
      </c>
      <c r="AC43" s="30">
        <f t="shared" si="29"/>
        <v>0</v>
      </c>
      <c r="AD43" s="20"/>
    </row>
    <row r="44" spans="1:30" ht="13.5" customHeight="1" outlineLevel="1">
      <c r="A44" s="39"/>
      <c r="B44" s="39"/>
      <c r="C44" s="40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22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30"/>
      <c r="AD44" s="20"/>
    </row>
    <row r="45" spans="1:30" ht="13.5" customHeight="1">
      <c r="A45" s="121" t="s">
        <v>52</v>
      </c>
      <c r="B45" s="121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2"/>
      <c r="Q45" s="112">
        <f t="shared" ref="Q45:AC45" si="32">SUM(Q46:Q61)</f>
        <v>0</v>
      </c>
      <c r="R45" s="112">
        <f t="shared" si="32"/>
        <v>0</v>
      </c>
      <c r="S45" s="112">
        <f t="shared" si="32"/>
        <v>0</v>
      </c>
      <c r="T45" s="112">
        <f t="shared" si="32"/>
        <v>0</v>
      </c>
      <c r="U45" s="112">
        <f t="shared" si="32"/>
        <v>0</v>
      </c>
      <c r="V45" s="112">
        <f t="shared" si="32"/>
        <v>0</v>
      </c>
      <c r="W45" s="112">
        <f t="shared" si="32"/>
        <v>0</v>
      </c>
      <c r="X45" s="112">
        <f t="shared" si="32"/>
        <v>0</v>
      </c>
      <c r="Y45" s="112">
        <f t="shared" si="32"/>
        <v>0</v>
      </c>
      <c r="Z45" s="112">
        <f t="shared" si="32"/>
        <v>0</v>
      </c>
      <c r="AA45" s="112">
        <f t="shared" si="32"/>
        <v>0</v>
      </c>
      <c r="AB45" s="112">
        <f t="shared" si="32"/>
        <v>0</v>
      </c>
      <c r="AC45" s="120">
        <f t="shared" si="32"/>
        <v>0</v>
      </c>
      <c r="AD45" s="18"/>
    </row>
    <row r="46" spans="1:30" ht="13.5" customHeight="1">
      <c r="A46" s="19" t="s">
        <v>53</v>
      </c>
      <c r="B46" s="19"/>
      <c r="C46" s="36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2">
        <f t="shared" ref="P46:P61" si="33">SUM(D46:O46)</f>
        <v>0</v>
      </c>
      <c r="Q46" s="21">
        <f t="shared" ref="Q46:AB46" si="34">$C46*D46</f>
        <v>0</v>
      </c>
      <c r="R46" s="21">
        <f t="shared" si="34"/>
        <v>0</v>
      </c>
      <c r="S46" s="21">
        <f t="shared" si="34"/>
        <v>0</v>
      </c>
      <c r="T46" s="21">
        <f t="shared" si="34"/>
        <v>0</v>
      </c>
      <c r="U46" s="21">
        <f t="shared" si="34"/>
        <v>0</v>
      </c>
      <c r="V46" s="21">
        <f t="shared" si="34"/>
        <v>0</v>
      </c>
      <c r="W46" s="21">
        <f t="shared" si="34"/>
        <v>0</v>
      </c>
      <c r="X46" s="21">
        <f t="shared" si="34"/>
        <v>0</v>
      </c>
      <c r="Y46" s="21">
        <f t="shared" si="34"/>
        <v>0</v>
      </c>
      <c r="Z46" s="21">
        <f t="shared" si="34"/>
        <v>0</v>
      </c>
      <c r="AA46" s="21">
        <f t="shared" si="34"/>
        <v>0</v>
      </c>
      <c r="AB46" s="21">
        <f t="shared" si="34"/>
        <v>0</v>
      </c>
      <c r="AC46" s="30">
        <f t="shared" ref="AC46:AC61" si="35">SUM(Q46:AB46)</f>
        <v>0</v>
      </c>
      <c r="AD46" s="20"/>
    </row>
    <row r="47" spans="1:30" ht="13.5" customHeight="1">
      <c r="A47" s="19" t="s">
        <v>54</v>
      </c>
      <c r="B47" s="19"/>
      <c r="C47" s="36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2">
        <f t="shared" si="33"/>
        <v>0</v>
      </c>
      <c r="Q47" s="21">
        <f t="shared" ref="Q47:AB47" si="36">$C47*D47</f>
        <v>0</v>
      </c>
      <c r="R47" s="21">
        <f t="shared" si="36"/>
        <v>0</v>
      </c>
      <c r="S47" s="21">
        <f t="shared" si="36"/>
        <v>0</v>
      </c>
      <c r="T47" s="21">
        <f t="shared" si="36"/>
        <v>0</v>
      </c>
      <c r="U47" s="21">
        <f t="shared" si="36"/>
        <v>0</v>
      </c>
      <c r="V47" s="21">
        <f t="shared" si="36"/>
        <v>0</v>
      </c>
      <c r="W47" s="21">
        <f t="shared" si="36"/>
        <v>0</v>
      </c>
      <c r="X47" s="21">
        <f t="shared" si="36"/>
        <v>0</v>
      </c>
      <c r="Y47" s="21">
        <f t="shared" si="36"/>
        <v>0</v>
      </c>
      <c r="Z47" s="21">
        <f t="shared" si="36"/>
        <v>0</v>
      </c>
      <c r="AA47" s="21">
        <f t="shared" si="36"/>
        <v>0</v>
      </c>
      <c r="AB47" s="21">
        <f t="shared" si="36"/>
        <v>0</v>
      </c>
      <c r="AC47" s="30">
        <f t="shared" si="35"/>
        <v>0</v>
      </c>
      <c r="AD47" s="20"/>
    </row>
    <row r="48" spans="1:30" ht="13.5" customHeight="1">
      <c r="A48" s="19" t="s">
        <v>55</v>
      </c>
      <c r="B48" s="19"/>
      <c r="C48" s="36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0">
        <f t="shared" si="33"/>
        <v>0</v>
      </c>
      <c r="Q48" s="21">
        <f t="shared" ref="Q48:AB48" si="37">$C48*D48</f>
        <v>0</v>
      </c>
      <c r="R48" s="21">
        <f t="shared" si="37"/>
        <v>0</v>
      </c>
      <c r="S48" s="21">
        <f t="shared" si="37"/>
        <v>0</v>
      </c>
      <c r="T48" s="21">
        <f t="shared" si="37"/>
        <v>0</v>
      </c>
      <c r="U48" s="21">
        <f t="shared" si="37"/>
        <v>0</v>
      </c>
      <c r="V48" s="21">
        <f t="shared" si="37"/>
        <v>0</v>
      </c>
      <c r="W48" s="21">
        <f t="shared" si="37"/>
        <v>0</v>
      </c>
      <c r="X48" s="21">
        <f t="shared" si="37"/>
        <v>0</v>
      </c>
      <c r="Y48" s="21">
        <f t="shared" si="37"/>
        <v>0</v>
      </c>
      <c r="Z48" s="21">
        <f t="shared" si="37"/>
        <v>0</v>
      </c>
      <c r="AA48" s="21">
        <f t="shared" si="37"/>
        <v>0</v>
      </c>
      <c r="AB48" s="21">
        <f t="shared" si="37"/>
        <v>0</v>
      </c>
      <c r="AC48" s="30">
        <f t="shared" si="35"/>
        <v>0</v>
      </c>
      <c r="AD48" s="20"/>
    </row>
    <row r="49" spans="1:30" ht="13.5" customHeight="1">
      <c r="A49" s="19" t="s">
        <v>56</v>
      </c>
      <c r="B49" s="19"/>
      <c r="C49" s="36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20">
        <f t="shared" si="33"/>
        <v>0</v>
      </c>
      <c r="Q49" s="21">
        <f t="shared" ref="Q49:AB49" si="38">$C49*D49</f>
        <v>0</v>
      </c>
      <c r="R49" s="21">
        <f t="shared" si="38"/>
        <v>0</v>
      </c>
      <c r="S49" s="21">
        <f t="shared" si="38"/>
        <v>0</v>
      </c>
      <c r="T49" s="21">
        <f t="shared" si="38"/>
        <v>0</v>
      </c>
      <c r="U49" s="21">
        <f t="shared" si="38"/>
        <v>0</v>
      </c>
      <c r="V49" s="21">
        <f t="shared" si="38"/>
        <v>0</v>
      </c>
      <c r="W49" s="21">
        <f t="shared" si="38"/>
        <v>0</v>
      </c>
      <c r="X49" s="21">
        <f t="shared" si="38"/>
        <v>0</v>
      </c>
      <c r="Y49" s="21">
        <f t="shared" si="38"/>
        <v>0</v>
      </c>
      <c r="Z49" s="21">
        <f t="shared" si="38"/>
        <v>0</v>
      </c>
      <c r="AA49" s="21">
        <f t="shared" si="38"/>
        <v>0</v>
      </c>
      <c r="AB49" s="21">
        <f t="shared" si="38"/>
        <v>0</v>
      </c>
      <c r="AC49" s="30">
        <f t="shared" si="35"/>
        <v>0</v>
      </c>
      <c r="AD49" s="20"/>
    </row>
    <row r="50" spans="1:30" ht="13.5" customHeight="1">
      <c r="A50" s="19" t="s">
        <v>57</v>
      </c>
      <c r="B50" s="19"/>
      <c r="C50" s="36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0">
        <f t="shared" si="33"/>
        <v>0</v>
      </c>
      <c r="Q50" s="21">
        <f t="shared" ref="Q50:AB50" si="39">$C50*D50</f>
        <v>0</v>
      </c>
      <c r="R50" s="21">
        <f t="shared" si="39"/>
        <v>0</v>
      </c>
      <c r="S50" s="21">
        <f t="shared" si="39"/>
        <v>0</v>
      </c>
      <c r="T50" s="21">
        <f t="shared" si="39"/>
        <v>0</v>
      </c>
      <c r="U50" s="21">
        <f t="shared" si="39"/>
        <v>0</v>
      </c>
      <c r="V50" s="21">
        <f t="shared" si="39"/>
        <v>0</v>
      </c>
      <c r="W50" s="21">
        <f t="shared" si="39"/>
        <v>0</v>
      </c>
      <c r="X50" s="21">
        <f t="shared" si="39"/>
        <v>0</v>
      </c>
      <c r="Y50" s="21">
        <f t="shared" si="39"/>
        <v>0</v>
      </c>
      <c r="Z50" s="21">
        <f t="shared" si="39"/>
        <v>0</v>
      </c>
      <c r="AA50" s="21">
        <f t="shared" si="39"/>
        <v>0</v>
      </c>
      <c r="AB50" s="21">
        <f t="shared" si="39"/>
        <v>0</v>
      </c>
      <c r="AC50" s="30">
        <f t="shared" si="35"/>
        <v>0</v>
      </c>
      <c r="AD50" s="20"/>
    </row>
    <row r="51" spans="1:30" ht="13.5" customHeight="1">
      <c r="A51" s="19" t="s">
        <v>58</v>
      </c>
      <c r="B51" s="19"/>
      <c r="C51" s="36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0">
        <f t="shared" si="33"/>
        <v>0</v>
      </c>
      <c r="Q51" s="21">
        <f t="shared" ref="Q51:AB51" si="40">$C51*D51</f>
        <v>0</v>
      </c>
      <c r="R51" s="21">
        <f t="shared" si="40"/>
        <v>0</v>
      </c>
      <c r="S51" s="21">
        <f t="shared" si="40"/>
        <v>0</v>
      </c>
      <c r="T51" s="21">
        <f t="shared" si="40"/>
        <v>0</v>
      </c>
      <c r="U51" s="21">
        <f t="shared" si="40"/>
        <v>0</v>
      </c>
      <c r="V51" s="21">
        <f t="shared" si="40"/>
        <v>0</v>
      </c>
      <c r="W51" s="21">
        <f t="shared" si="40"/>
        <v>0</v>
      </c>
      <c r="X51" s="21">
        <f t="shared" si="40"/>
        <v>0</v>
      </c>
      <c r="Y51" s="21">
        <f t="shared" si="40"/>
        <v>0</v>
      </c>
      <c r="Z51" s="21">
        <f t="shared" si="40"/>
        <v>0</v>
      </c>
      <c r="AA51" s="21">
        <f t="shared" si="40"/>
        <v>0</v>
      </c>
      <c r="AB51" s="21">
        <f t="shared" si="40"/>
        <v>0</v>
      </c>
      <c r="AC51" s="30">
        <f t="shared" si="35"/>
        <v>0</v>
      </c>
      <c r="AD51" s="20"/>
    </row>
    <row r="52" spans="1:30" ht="13.5" customHeight="1">
      <c r="A52" s="19" t="s">
        <v>59</v>
      </c>
      <c r="B52" s="19"/>
      <c r="C52" s="36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0">
        <f t="shared" si="33"/>
        <v>0</v>
      </c>
      <c r="Q52" s="21">
        <f t="shared" ref="Q52:AB52" si="41">$C52*D52</f>
        <v>0</v>
      </c>
      <c r="R52" s="21">
        <f t="shared" si="41"/>
        <v>0</v>
      </c>
      <c r="S52" s="21">
        <f t="shared" si="41"/>
        <v>0</v>
      </c>
      <c r="T52" s="21">
        <f t="shared" si="41"/>
        <v>0</v>
      </c>
      <c r="U52" s="21">
        <f t="shared" si="41"/>
        <v>0</v>
      </c>
      <c r="V52" s="21">
        <f t="shared" si="41"/>
        <v>0</v>
      </c>
      <c r="W52" s="21">
        <f t="shared" si="41"/>
        <v>0</v>
      </c>
      <c r="X52" s="21">
        <f t="shared" si="41"/>
        <v>0</v>
      </c>
      <c r="Y52" s="21">
        <f t="shared" si="41"/>
        <v>0</v>
      </c>
      <c r="Z52" s="21">
        <f t="shared" si="41"/>
        <v>0</v>
      </c>
      <c r="AA52" s="21">
        <f t="shared" si="41"/>
        <v>0</v>
      </c>
      <c r="AB52" s="21">
        <f t="shared" si="41"/>
        <v>0</v>
      </c>
      <c r="AC52" s="30">
        <f t="shared" si="35"/>
        <v>0</v>
      </c>
      <c r="AD52" s="20"/>
    </row>
    <row r="53" spans="1:30" ht="13.5" customHeight="1">
      <c r="A53" s="19" t="s">
        <v>60</v>
      </c>
      <c r="B53" s="19"/>
      <c r="C53" s="36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0">
        <f t="shared" si="33"/>
        <v>0</v>
      </c>
      <c r="Q53" s="21">
        <f t="shared" ref="Q53:AB53" si="42">$C53*D53</f>
        <v>0</v>
      </c>
      <c r="R53" s="21">
        <f t="shared" si="42"/>
        <v>0</v>
      </c>
      <c r="S53" s="21">
        <f t="shared" si="42"/>
        <v>0</v>
      </c>
      <c r="T53" s="21">
        <f t="shared" si="42"/>
        <v>0</v>
      </c>
      <c r="U53" s="21">
        <f t="shared" si="42"/>
        <v>0</v>
      </c>
      <c r="V53" s="21">
        <f t="shared" si="42"/>
        <v>0</v>
      </c>
      <c r="W53" s="21">
        <f t="shared" si="42"/>
        <v>0</v>
      </c>
      <c r="X53" s="21">
        <f t="shared" si="42"/>
        <v>0</v>
      </c>
      <c r="Y53" s="21">
        <f t="shared" si="42"/>
        <v>0</v>
      </c>
      <c r="Z53" s="21">
        <f t="shared" si="42"/>
        <v>0</v>
      </c>
      <c r="AA53" s="21">
        <f t="shared" si="42"/>
        <v>0</v>
      </c>
      <c r="AB53" s="21">
        <f t="shared" si="42"/>
        <v>0</v>
      </c>
      <c r="AC53" s="30">
        <f t="shared" si="35"/>
        <v>0</v>
      </c>
      <c r="AD53" s="20"/>
    </row>
    <row r="54" spans="1:30" ht="13.5" customHeight="1">
      <c r="A54" s="19" t="s">
        <v>61</v>
      </c>
      <c r="B54" s="19"/>
      <c r="C54" s="36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0">
        <f t="shared" si="33"/>
        <v>0</v>
      </c>
      <c r="Q54" s="21">
        <f t="shared" ref="Q54:AB54" si="43">$C54*D54</f>
        <v>0</v>
      </c>
      <c r="R54" s="21">
        <f t="shared" si="43"/>
        <v>0</v>
      </c>
      <c r="S54" s="21">
        <f t="shared" si="43"/>
        <v>0</v>
      </c>
      <c r="T54" s="21">
        <f t="shared" si="43"/>
        <v>0</v>
      </c>
      <c r="U54" s="21">
        <f t="shared" si="43"/>
        <v>0</v>
      </c>
      <c r="V54" s="21">
        <f t="shared" si="43"/>
        <v>0</v>
      </c>
      <c r="W54" s="21">
        <f t="shared" si="43"/>
        <v>0</v>
      </c>
      <c r="X54" s="21">
        <f t="shared" si="43"/>
        <v>0</v>
      </c>
      <c r="Y54" s="21">
        <f t="shared" si="43"/>
        <v>0</v>
      </c>
      <c r="Z54" s="21">
        <f t="shared" si="43"/>
        <v>0</v>
      </c>
      <c r="AA54" s="21">
        <f t="shared" si="43"/>
        <v>0</v>
      </c>
      <c r="AB54" s="21">
        <f t="shared" si="43"/>
        <v>0</v>
      </c>
      <c r="AC54" s="30">
        <f t="shared" si="35"/>
        <v>0</v>
      </c>
      <c r="AD54" s="20"/>
    </row>
    <row r="55" spans="1:30" ht="13.5" customHeight="1">
      <c r="A55" s="19" t="s">
        <v>62</v>
      </c>
      <c r="B55" s="19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20">
        <f t="shared" si="33"/>
        <v>0</v>
      </c>
      <c r="Q55" s="21">
        <f t="shared" ref="Q55:AB55" si="44">$C55*D55</f>
        <v>0</v>
      </c>
      <c r="R55" s="21">
        <f t="shared" si="44"/>
        <v>0</v>
      </c>
      <c r="S55" s="21">
        <f t="shared" si="44"/>
        <v>0</v>
      </c>
      <c r="T55" s="21">
        <f t="shared" si="44"/>
        <v>0</v>
      </c>
      <c r="U55" s="21">
        <f t="shared" si="44"/>
        <v>0</v>
      </c>
      <c r="V55" s="21">
        <f t="shared" si="44"/>
        <v>0</v>
      </c>
      <c r="W55" s="21">
        <f t="shared" si="44"/>
        <v>0</v>
      </c>
      <c r="X55" s="21">
        <f t="shared" si="44"/>
        <v>0</v>
      </c>
      <c r="Y55" s="21">
        <f t="shared" si="44"/>
        <v>0</v>
      </c>
      <c r="Z55" s="21">
        <f t="shared" si="44"/>
        <v>0</v>
      </c>
      <c r="AA55" s="21">
        <f t="shared" si="44"/>
        <v>0</v>
      </c>
      <c r="AB55" s="21">
        <f t="shared" si="44"/>
        <v>0</v>
      </c>
      <c r="AC55" s="30">
        <f t="shared" si="35"/>
        <v>0</v>
      </c>
      <c r="AD55" s="20"/>
    </row>
    <row r="56" spans="1:30" ht="13.5" customHeight="1">
      <c r="A56" s="19" t="s">
        <v>63</v>
      </c>
      <c r="B56" s="19"/>
      <c r="C56" s="36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20">
        <f t="shared" si="33"/>
        <v>0</v>
      </c>
      <c r="Q56" s="21">
        <f t="shared" ref="Q56:AB56" si="45">$C56*D56</f>
        <v>0</v>
      </c>
      <c r="R56" s="21">
        <f t="shared" si="45"/>
        <v>0</v>
      </c>
      <c r="S56" s="21">
        <f t="shared" si="45"/>
        <v>0</v>
      </c>
      <c r="T56" s="21">
        <f t="shared" si="45"/>
        <v>0</v>
      </c>
      <c r="U56" s="21">
        <f t="shared" si="45"/>
        <v>0</v>
      </c>
      <c r="V56" s="21">
        <f t="shared" si="45"/>
        <v>0</v>
      </c>
      <c r="W56" s="21">
        <f t="shared" si="45"/>
        <v>0</v>
      </c>
      <c r="X56" s="21">
        <f t="shared" si="45"/>
        <v>0</v>
      </c>
      <c r="Y56" s="21">
        <f t="shared" si="45"/>
        <v>0</v>
      </c>
      <c r="Z56" s="21">
        <f t="shared" si="45"/>
        <v>0</v>
      </c>
      <c r="AA56" s="21">
        <f t="shared" si="45"/>
        <v>0</v>
      </c>
      <c r="AB56" s="21">
        <f t="shared" si="45"/>
        <v>0</v>
      </c>
      <c r="AC56" s="30">
        <f t="shared" si="35"/>
        <v>0</v>
      </c>
      <c r="AD56" s="20"/>
    </row>
    <row r="57" spans="1:30" ht="13.5" customHeight="1">
      <c r="A57" s="19" t="s">
        <v>64</v>
      </c>
      <c r="B57" s="19"/>
      <c r="C57" s="36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20">
        <f t="shared" si="33"/>
        <v>0</v>
      </c>
      <c r="Q57" s="21">
        <f t="shared" ref="Q57:AB57" si="46">$C57*D57</f>
        <v>0</v>
      </c>
      <c r="R57" s="21">
        <f t="shared" si="46"/>
        <v>0</v>
      </c>
      <c r="S57" s="21">
        <f t="shared" si="46"/>
        <v>0</v>
      </c>
      <c r="T57" s="21">
        <f t="shared" si="46"/>
        <v>0</v>
      </c>
      <c r="U57" s="21">
        <f t="shared" si="46"/>
        <v>0</v>
      </c>
      <c r="V57" s="21">
        <f t="shared" si="46"/>
        <v>0</v>
      </c>
      <c r="W57" s="21">
        <f t="shared" si="46"/>
        <v>0</v>
      </c>
      <c r="X57" s="21">
        <f t="shared" si="46"/>
        <v>0</v>
      </c>
      <c r="Y57" s="21">
        <f t="shared" si="46"/>
        <v>0</v>
      </c>
      <c r="Z57" s="21">
        <f t="shared" si="46"/>
        <v>0</v>
      </c>
      <c r="AA57" s="21">
        <f t="shared" si="46"/>
        <v>0</v>
      </c>
      <c r="AB57" s="21">
        <f t="shared" si="46"/>
        <v>0</v>
      </c>
      <c r="AC57" s="30">
        <f t="shared" si="35"/>
        <v>0</v>
      </c>
      <c r="AD57" s="20"/>
    </row>
    <row r="58" spans="1:30" ht="13.5" customHeight="1">
      <c r="A58" s="19" t="s">
        <v>65</v>
      </c>
      <c r="B58" s="19"/>
      <c r="C58" s="36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20">
        <f t="shared" si="33"/>
        <v>0</v>
      </c>
      <c r="Q58" s="21">
        <f t="shared" ref="Q58:AB58" si="47">$C58*D58</f>
        <v>0</v>
      </c>
      <c r="R58" s="21">
        <f t="shared" si="47"/>
        <v>0</v>
      </c>
      <c r="S58" s="21">
        <f t="shared" si="47"/>
        <v>0</v>
      </c>
      <c r="T58" s="21">
        <f t="shared" si="47"/>
        <v>0</v>
      </c>
      <c r="U58" s="21">
        <f t="shared" si="47"/>
        <v>0</v>
      </c>
      <c r="V58" s="21">
        <f t="shared" si="47"/>
        <v>0</v>
      </c>
      <c r="W58" s="21">
        <f t="shared" si="47"/>
        <v>0</v>
      </c>
      <c r="X58" s="21">
        <f t="shared" si="47"/>
        <v>0</v>
      </c>
      <c r="Y58" s="21">
        <f t="shared" si="47"/>
        <v>0</v>
      </c>
      <c r="Z58" s="21">
        <f t="shared" si="47"/>
        <v>0</v>
      </c>
      <c r="AA58" s="21">
        <f t="shared" si="47"/>
        <v>0</v>
      </c>
      <c r="AB58" s="21">
        <f t="shared" si="47"/>
        <v>0</v>
      </c>
      <c r="AC58" s="30">
        <f t="shared" si="35"/>
        <v>0</v>
      </c>
      <c r="AD58" s="20"/>
    </row>
    <row r="59" spans="1:30" ht="13.5" customHeight="1">
      <c r="A59" s="19" t="s">
        <v>66</v>
      </c>
      <c r="B59" s="19"/>
      <c r="C59" s="36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20">
        <f t="shared" si="33"/>
        <v>0</v>
      </c>
      <c r="Q59" s="21">
        <f t="shared" ref="Q59:AB59" si="48">$C59*D59</f>
        <v>0</v>
      </c>
      <c r="R59" s="21">
        <f t="shared" si="48"/>
        <v>0</v>
      </c>
      <c r="S59" s="21">
        <f t="shared" si="48"/>
        <v>0</v>
      </c>
      <c r="T59" s="21">
        <f t="shared" si="48"/>
        <v>0</v>
      </c>
      <c r="U59" s="21">
        <f t="shared" si="48"/>
        <v>0</v>
      </c>
      <c r="V59" s="21">
        <f t="shared" si="48"/>
        <v>0</v>
      </c>
      <c r="W59" s="21">
        <f t="shared" si="48"/>
        <v>0</v>
      </c>
      <c r="X59" s="21">
        <f t="shared" si="48"/>
        <v>0</v>
      </c>
      <c r="Y59" s="21">
        <f t="shared" si="48"/>
        <v>0</v>
      </c>
      <c r="Z59" s="21">
        <f t="shared" si="48"/>
        <v>0</v>
      </c>
      <c r="AA59" s="21">
        <f t="shared" si="48"/>
        <v>0</v>
      </c>
      <c r="AB59" s="21">
        <f t="shared" si="48"/>
        <v>0</v>
      </c>
      <c r="AC59" s="30">
        <f t="shared" si="35"/>
        <v>0</v>
      </c>
      <c r="AD59" s="20"/>
    </row>
    <row r="60" spans="1:30" ht="13.5" customHeight="1">
      <c r="A60" s="19" t="s">
        <v>67</v>
      </c>
      <c r="B60" s="19"/>
      <c r="C60" s="36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20">
        <f t="shared" si="33"/>
        <v>0</v>
      </c>
      <c r="Q60" s="21">
        <f t="shared" ref="Q60:AB60" si="49">$C60*D60</f>
        <v>0</v>
      </c>
      <c r="R60" s="21">
        <f t="shared" si="49"/>
        <v>0</v>
      </c>
      <c r="S60" s="21">
        <f t="shared" si="49"/>
        <v>0</v>
      </c>
      <c r="T60" s="21">
        <f t="shared" si="49"/>
        <v>0</v>
      </c>
      <c r="U60" s="21">
        <f t="shared" si="49"/>
        <v>0</v>
      </c>
      <c r="V60" s="21">
        <f t="shared" si="49"/>
        <v>0</v>
      </c>
      <c r="W60" s="21">
        <f t="shared" si="49"/>
        <v>0</v>
      </c>
      <c r="X60" s="21">
        <f t="shared" si="49"/>
        <v>0</v>
      </c>
      <c r="Y60" s="21">
        <f t="shared" si="49"/>
        <v>0</v>
      </c>
      <c r="Z60" s="21">
        <f t="shared" si="49"/>
        <v>0</v>
      </c>
      <c r="AA60" s="21">
        <f t="shared" si="49"/>
        <v>0</v>
      </c>
      <c r="AB60" s="21">
        <f t="shared" si="49"/>
        <v>0</v>
      </c>
      <c r="AC60" s="30">
        <f t="shared" si="35"/>
        <v>0</v>
      </c>
      <c r="AD60" s="20"/>
    </row>
    <row r="61" spans="1:30" ht="13.5" customHeight="1">
      <c r="A61" s="19" t="s">
        <v>68</v>
      </c>
      <c r="B61" s="19"/>
      <c r="C61" s="36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20">
        <f t="shared" si="33"/>
        <v>0</v>
      </c>
      <c r="Q61" s="21">
        <f t="shared" ref="Q61:AB61" si="50">$C61*D61</f>
        <v>0</v>
      </c>
      <c r="R61" s="21">
        <f t="shared" si="50"/>
        <v>0</v>
      </c>
      <c r="S61" s="21">
        <f t="shared" si="50"/>
        <v>0</v>
      </c>
      <c r="T61" s="21">
        <f t="shared" si="50"/>
        <v>0</v>
      </c>
      <c r="U61" s="21">
        <f t="shared" si="50"/>
        <v>0</v>
      </c>
      <c r="V61" s="21">
        <f t="shared" si="50"/>
        <v>0</v>
      </c>
      <c r="W61" s="21">
        <f t="shared" si="50"/>
        <v>0</v>
      </c>
      <c r="X61" s="21">
        <f t="shared" si="50"/>
        <v>0</v>
      </c>
      <c r="Y61" s="21">
        <f t="shared" si="50"/>
        <v>0</v>
      </c>
      <c r="Z61" s="21">
        <f t="shared" si="50"/>
        <v>0</v>
      </c>
      <c r="AA61" s="21">
        <f t="shared" si="50"/>
        <v>0</v>
      </c>
      <c r="AB61" s="21">
        <f t="shared" si="50"/>
        <v>0</v>
      </c>
      <c r="AC61" s="30">
        <f t="shared" si="35"/>
        <v>0</v>
      </c>
      <c r="AD61" s="20"/>
    </row>
    <row r="62" spans="1:30" ht="13.5" customHeight="1">
      <c r="A62" s="19"/>
      <c r="B62" s="19"/>
      <c r="C62" s="36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20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30"/>
      <c r="AD62" s="20"/>
    </row>
    <row r="63" spans="1:30" ht="13.5" customHeight="1">
      <c r="A63" s="121" t="s">
        <v>69</v>
      </c>
      <c r="B63" s="121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2"/>
      <c r="Q63" s="112">
        <f t="shared" ref="Q63:AC63" si="51">SUM(Q64)</f>
        <v>0</v>
      </c>
      <c r="R63" s="112">
        <f t="shared" si="51"/>
        <v>0</v>
      </c>
      <c r="S63" s="112">
        <f t="shared" si="51"/>
        <v>0</v>
      </c>
      <c r="T63" s="112">
        <f t="shared" si="51"/>
        <v>0</v>
      </c>
      <c r="U63" s="112">
        <f t="shared" si="51"/>
        <v>0</v>
      </c>
      <c r="V63" s="112">
        <f t="shared" si="51"/>
        <v>0</v>
      </c>
      <c r="W63" s="112">
        <f t="shared" si="51"/>
        <v>0</v>
      </c>
      <c r="X63" s="112">
        <f t="shared" si="51"/>
        <v>0</v>
      </c>
      <c r="Y63" s="112">
        <f t="shared" si="51"/>
        <v>0</v>
      </c>
      <c r="Z63" s="112">
        <f t="shared" si="51"/>
        <v>0</v>
      </c>
      <c r="AA63" s="112">
        <f t="shared" si="51"/>
        <v>0</v>
      </c>
      <c r="AB63" s="112">
        <f t="shared" si="51"/>
        <v>0</v>
      </c>
      <c r="AC63" s="120">
        <f t="shared" si="51"/>
        <v>0</v>
      </c>
      <c r="AD63" s="18"/>
    </row>
    <row r="64" spans="1:30" ht="13.5" customHeight="1">
      <c r="A64" s="19" t="s">
        <v>70</v>
      </c>
      <c r="B64" s="19"/>
      <c r="C64" s="36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20"/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  <c r="AA64" s="21">
        <v>0</v>
      </c>
      <c r="AB64" s="21">
        <v>0</v>
      </c>
      <c r="AC64" s="30">
        <f>SUM(Q64:AB64)</f>
        <v>0</v>
      </c>
      <c r="AD64" s="20"/>
    </row>
    <row r="65" spans="1:30" ht="13.5" customHeight="1">
      <c r="A65" s="38"/>
      <c r="B65" s="122"/>
      <c r="C65" s="123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20"/>
    </row>
    <row r="66" spans="1:30" ht="13.5" customHeight="1">
      <c r="A66" s="126" t="s">
        <v>71</v>
      </c>
      <c r="B66" s="126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8">
        <f t="shared" ref="Q66:AC66" si="52">Q5+Q34</f>
        <v>1000000</v>
      </c>
      <c r="R66" s="128">
        <f t="shared" si="52"/>
        <v>0</v>
      </c>
      <c r="S66" s="128">
        <f t="shared" si="52"/>
        <v>0</v>
      </c>
      <c r="T66" s="128">
        <f t="shared" si="52"/>
        <v>0</v>
      </c>
      <c r="U66" s="128">
        <f t="shared" si="52"/>
        <v>0</v>
      </c>
      <c r="V66" s="128">
        <f t="shared" si="52"/>
        <v>0</v>
      </c>
      <c r="W66" s="128">
        <f t="shared" si="52"/>
        <v>0</v>
      </c>
      <c r="X66" s="128">
        <f t="shared" si="52"/>
        <v>0</v>
      </c>
      <c r="Y66" s="128">
        <f t="shared" si="52"/>
        <v>0</v>
      </c>
      <c r="Z66" s="128">
        <f t="shared" si="52"/>
        <v>0</v>
      </c>
      <c r="AA66" s="128">
        <f t="shared" si="52"/>
        <v>0</v>
      </c>
      <c r="AB66" s="128">
        <f t="shared" si="52"/>
        <v>0</v>
      </c>
      <c r="AC66" s="129">
        <f t="shared" si="52"/>
        <v>1000000</v>
      </c>
      <c r="AD66" s="42"/>
    </row>
    <row r="67" spans="1:30" ht="13.5" customHeight="1">
      <c r="A67" s="9"/>
      <c r="B67" s="9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9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9"/>
      <c r="AD67" s="9"/>
    </row>
    <row r="68" spans="1:30" ht="13.5" customHeight="1">
      <c r="A68" s="8"/>
      <c r="B68" s="8"/>
      <c r="C68" s="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9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9"/>
      <c r="AD68" s="9"/>
    </row>
    <row r="69" spans="1:30" ht="13.5" customHeight="1">
      <c r="A69" s="8"/>
      <c r="B69" s="8"/>
      <c r="C69" s="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9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9"/>
      <c r="AD69" s="9"/>
    </row>
    <row r="70" spans="1:30" ht="13.5" customHeight="1">
      <c r="A70" s="8"/>
      <c r="B70" s="8"/>
      <c r="C70" s="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9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9"/>
      <c r="AD70" s="9"/>
    </row>
    <row r="71" spans="1:30" ht="13.5" customHeight="1">
      <c r="A71" s="8"/>
      <c r="B71" s="8"/>
      <c r="C71" s="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9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9"/>
      <c r="AD71" s="9"/>
    </row>
    <row r="72" spans="1:30" ht="13.5" customHeight="1">
      <c r="A72" s="8"/>
      <c r="B72" s="8"/>
      <c r="C72" s="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9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9"/>
      <c r="AD72" s="9"/>
    </row>
    <row r="73" spans="1:30" ht="13.5" customHeight="1">
      <c r="A73" s="8"/>
      <c r="B73" s="8"/>
      <c r="C73" s="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9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9"/>
      <c r="AD73" s="9"/>
    </row>
    <row r="74" spans="1:30" ht="13.5" customHeight="1">
      <c r="A74" s="8"/>
      <c r="B74" s="8"/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9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9"/>
      <c r="AD74" s="9"/>
    </row>
    <row r="75" spans="1:30" ht="13.5" customHeight="1">
      <c r="A75" s="8"/>
      <c r="B75" s="8"/>
      <c r="C75" s="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9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9"/>
      <c r="AD75" s="9"/>
    </row>
    <row r="76" spans="1:30" ht="13.5" customHeight="1">
      <c r="A76" s="8"/>
      <c r="B76" s="8"/>
      <c r="C76" s="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9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9"/>
      <c r="AD76" s="9"/>
    </row>
    <row r="77" spans="1:30" ht="13.5" customHeight="1">
      <c r="A77" s="8"/>
      <c r="B77" s="8"/>
      <c r="C77" s="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9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9"/>
      <c r="AD77" s="9"/>
    </row>
    <row r="78" spans="1:30" ht="13.5" customHeight="1">
      <c r="A78" s="8"/>
      <c r="B78" s="8"/>
      <c r="C78" s="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9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9"/>
      <c r="AD78" s="9"/>
    </row>
    <row r="79" spans="1:30" ht="13.5" customHeight="1">
      <c r="A79" s="8"/>
      <c r="B79" s="8"/>
      <c r="C79" s="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9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9"/>
      <c r="AD79" s="9"/>
    </row>
    <row r="80" spans="1:30" ht="13.5" customHeight="1">
      <c r="A80" s="8"/>
      <c r="B80" s="8"/>
      <c r="C80" s="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9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9"/>
      <c r="AD80" s="9"/>
    </row>
    <row r="81" spans="1:30" ht="13.5" customHeight="1">
      <c r="A81" s="8"/>
      <c r="B81" s="8"/>
      <c r="C81" s="9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9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9"/>
      <c r="AD81" s="9"/>
    </row>
    <row r="82" spans="1:30" ht="13.5" customHeight="1">
      <c r="A82" s="8"/>
      <c r="B82" s="8"/>
      <c r="C82" s="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9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9"/>
      <c r="AD82" s="9"/>
    </row>
    <row r="83" spans="1:30" ht="13.5" customHeight="1">
      <c r="A83" s="8"/>
      <c r="B83" s="8"/>
      <c r="C83" s="9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9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9"/>
      <c r="AD83" s="9"/>
    </row>
    <row r="84" spans="1:30" ht="13.5" customHeight="1">
      <c r="A84" s="8"/>
      <c r="B84" s="8"/>
      <c r="C84" s="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9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9"/>
      <c r="AD84" s="9"/>
    </row>
    <row r="85" spans="1:30" ht="13.5" customHeight="1">
      <c r="A85" s="8"/>
      <c r="B85" s="8"/>
      <c r="C85" s="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9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9"/>
      <c r="AD85" s="9"/>
    </row>
    <row r="86" spans="1:30" ht="13.5" customHeight="1">
      <c r="A86" s="8"/>
      <c r="B86" s="8"/>
      <c r="C86" s="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9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9"/>
      <c r="AD86" s="9"/>
    </row>
    <row r="87" spans="1:30" ht="13.5" customHeight="1">
      <c r="A87" s="8"/>
      <c r="B87" s="8"/>
      <c r="C87" s="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9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9"/>
      <c r="AD87" s="9"/>
    </row>
    <row r="88" spans="1:30" ht="13.5" customHeight="1">
      <c r="A88" s="8"/>
      <c r="B88" s="8"/>
      <c r="C88" s="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9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9"/>
      <c r="AD88" s="9"/>
    </row>
    <row r="89" spans="1:30" ht="13.5" customHeight="1">
      <c r="A89" s="8"/>
      <c r="B89" s="8"/>
      <c r="C89" s="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9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9"/>
      <c r="AD89" s="9"/>
    </row>
    <row r="90" spans="1:30" ht="13.5" customHeight="1">
      <c r="A90" s="8"/>
      <c r="B90" s="8"/>
      <c r="C90" s="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9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9"/>
      <c r="AD90" s="9"/>
    </row>
    <row r="91" spans="1:30" ht="13.5" customHeight="1">
      <c r="A91" s="8"/>
      <c r="B91" s="8"/>
      <c r="C91" s="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9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9"/>
      <c r="AD91" s="9"/>
    </row>
    <row r="92" spans="1:30" ht="13.5" customHeight="1">
      <c r="A92" s="8"/>
      <c r="B92" s="8"/>
      <c r="C92" s="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9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9"/>
      <c r="AD92" s="9"/>
    </row>
    <row r="93" spans="1:30" ht="13.5" customHeight="1">
      <c r="A93" s="8"/>
      <c r="B93" s="8"/>
      <c r="C93" s="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9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9"/>
      <c r="AD93" s="9"/>
    </row>
    <row r="94" spans="1:30" ht="13.5" customHeight="1">
      <c r="A94" s="8"/>
      <c r="B94" s="8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9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9"/>
      <c r="AD94" s="9"/>
    </row>
    <row r="95" spans="1:30" ht="13.5" customHeight="1">
      <c r="A95" s="8"/>
      <c r="B95" s="8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9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9"/>
      <c r="AD95" s="9"/>
    </row>
    <row r="96" spans="1:30" ht="13.5" customHeight="1">
      <c r="A96" s="8"/>
      <c r="B96" s="8"/>
      <c r="C96" s="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9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9"/>
      <c r="AD96" s="9"/>
    </row>
    <row r="97" spans="1:30" ht="13.5" customHeight="1">
      <c r="A97" s="8"/>
      <c r="B97" s="8"/>
      <c r="C97" s="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9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9"/>
      <c r="AD97" s="9"/>
    </row>
    <row r="98" spans="1:30" ht="13.5" customHeight="1">
      <c r="A98" s="8"/>
      <c r="B98" s="8"/>
      <c r="C98" s="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9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9"/>
      <c r="AD98" s="9"/>
    </row>
    <row r="99" spans="1:30" ht="13.5" customHeight="1">
      <c r="A99" s="8"/>
      <c r="B99" s="8"/>
      <c r="C99" s="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9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9"/>
      <c r="AD99" s="9"/>
    </row>
    <row r="100" spans="1:30" ht="13.5" customHeight="1">
      <c r="A100" s="8"/>
      <c r="B100" s="8"/>
      <c r="C100" s="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9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9"/>
      <c r="AD100" s="9"/>
    </row>
    <row r="101" spans="1:30" ht="13.5" customHeight="1">
      <c r="A101" s="8"/>
      <c r="B101" s="8"/>
      <c r="C101" s="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9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9"/>
      <c r="AD101" s="9"/>
    </row>
    <row r="102" spans="1:30" ht="13.5" customHeight="1">
      <c r="A102" s="8"/>
      <c r="B102" s="8"/>
      <c r="C102" s="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9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9"/>
      <c r="AD102" s="9"/>
    </row>
    <row r="103" spans="1:30" ht="13.5" customHeight="1">
      <c r="A103" s="8"/>
      <c r="B103" s="8"/>
      <c r="C103" s="9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9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9"/>
      <c r="AD103" s="9"/>
    </row>
    <row r="104" spans="1:30" ht="13.5" customHeight="1">
      <c r="A104" s="8"/>
      <c r="B104" s="8"/>
      <c r="C104" s="9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9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9"/>
      <c r="AD104" s="9"/>
    </row>
    <row r="105" spans="1:30" ht="13.5" customHeight="1">
      <c r="A105" s="8"/>
      <c r="B105" s="8"/>
      <c r="C105" s="9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9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9"/>
      <c r="AD105" s="9"/>
    </row>
    <row r="106" spans="1:30" ht="13.5" customHeight="1">
      <c r="A106" s="8"/>
      <c r="B106" s="8"/>
      <c r="C106" s="9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9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9"/>
      <c r="AD106" s="9"/>
    </row>
    <row r="107" spans="1:30" ht="13.5" customHeight="1">
      <c r="A107" s="8"/>
      <c r="B107" s="8"/>
      <c r="C107" s="9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9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9"/>
      <c r="AD107" s="9"/>
    </row>
    <row r="108" spans="1:30" ht="13.5" customHeight="1">
      <c r="A108" s="8"/>
      <c r="B108" s="8"/>
      <c r="C108" s="9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9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9"/>
      <c r="AD108" s="9"/>
    </row>
    <row r="109" spans="1:30" ht="13.5" customHeight="1">
      <c r="A109" s="8"/>
      <c r="B109" s="8"/>
      <c r="C109" s="9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9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9"/>
      <c r="AD109" s="9"/>
    </row>
    <row r="110" spans="1:30" ht="13.5" customHeight="1">
      <c r="A110" s="8"/>
      <c r="B110" s="8"/>
      <c r="C110" s="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9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9"/>
      <c r="AD110" s="9"/>
    </row>
    <row r="111" spans="1:30" ht="13.5" customHeight="1">
      <c r="A111" s="8"/>
      <c r="B111" s="8"/>
      <c r="C111" s="9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9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9"/>
      <c r="AD111" s="9"/>
    </row>
    <row r="112" spans="1:30" ht="13.5" customHeight="1">
      <c r="A112" s="8"/>
      <c r="B112" s="8"/>
      <c r="C112" s="9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9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9"/>
      <c r="AD112" s="9"/>
    </row>
    <row r="113" spans="1:30" ht="13.5" customHeight="1">
      <c r="A113" s="8"/>
      <c r="B113" s="8"/>
      <c r="C113" s="9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9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9"/>
      <c r="AD113" s="9"/>
    </row>
    <row r="114" spans="1:30" ht="13.5" customHeight="1">
      <c r="A114" s="8"/>
      <c r="B114" s="8"/>
      <c r="C114" s="9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9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9"/>
      <c r="AD114" s="9"/>
    </row>
    <row r="115" spans="1:30" ht="13.5" customHeight="1">
      <c r="A115" s="8"/>
      <c r="B115" s="8"/>
      <c r="C115" s="9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9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9"/>
      <c r="AD115" s="9"/>
    </row>
    <row r="116" spans="1:30" ht="13.5" customHeight="1">
      <c r="A116" s="8"/>
      <c r="B116" s="8"/>
      <c r="C116" s="9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9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9"/>
      <c r="AD116" s="9"/>
    </row>
    <row r="117" spans="1:30" ht="13.5" customHeight="1">
      <c r="A117" s="8"/>
      <c r="B117" s="8"/>
      <c r="C117" s="9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9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9"/>
      <c r="AD117" s="9"/>
    </row>
    <row r="118" spans="1:30" ht="13.5" customHeight="1">
      <c r="A118" s="8"/>
      <c r="B118" s="8"/>
      <c r="C118" s="9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9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9"/>
      <c r="AD118" s="9"/>
    </row>
    <row r="119" spans="1:30" ht="13.5" customHeight="1">
      <c r="A119" s="8"/>
      <c r="B119" s="8"/>
      <c r="C119" s="9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9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9"/>
      <c r="AD119" s="9"/>
    </row>
    <row r="120" spans="1:30" ht="13.5" customHeight="1">
      <c r="A120" s="8"/>
      <c r="B120" s="8"/>
      <c r="C120" s="9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9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9"/>
      <c r="AD120" s="9"/>
    </row>
    <row r="121" spans="1:30" ht="13.5" customHeight="1">
      <c r="A121" s="8"/>
      <c r="B121" s="8"/>
      <c r="C121" s="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9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9"/>
      <c r="AD121" s="9"/>
    </row>
    <row r="122" spans="1:30" ht="13.5" customHeight="1">
      <c r="A122" s="8"/>
      <c r="B122" s="8"/>
      <c r="C122" s="9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9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9"/>
      <c r="AD122" s="9"/>
    </row>
    <row r="123" spans="1:30" ht="13.5" customHeight="1">
      <c r="A123" s="8"/>
      <c r="B123" s="8"/>
      <c r="C123" s="9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9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9"/>
      <c r="AD123" s="9"/>
    </row>
    <row r="124" spans="1:30" ht="13.5" customHeight="1">
      <c r="A124" s="8"/>
      <c r="B124" s="8"/>
      <c r="C124" s="9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9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9"/>
      <c r="AD124" s="9"/>
    </row>
    <row r="125" spans="1:30" ht="13.5" customHeight="1">
      <c r="A125" s="8"/>
      <c r="B125" s="8"/>
      <c r="C125" s="9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9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9"/>
      <c r="AD125" s="9"/>
    </row>
    <row r="126" spans="1:30" ht="13.5" customHeight="1">
      <c r="A126" s="8"/>
      <c r="B126" s="8"/>
      <c r="C126" s="9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9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9"/>
      <c r="AD126" s="9"/>
    </row>
    <row r="127" spans="1:30" ht="13.5" customHeight="1">
      <c r="A127" s="8"/>
      <c r="B127" s="8"/>
      <c r="C127" s="9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9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9"/>
      <c r="AD127" s="9"/>
    </row>
    <row r="128" spans="1:30" ht="13.5" customHeight="1">
      <c r="A128" s="8"/>
      <c r="B128" s="8"/>
      <c r="C128" s="9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9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9"/>
      <c r="AD128" s="9"/>
    </row>
    <row r="129" spans="1:30" ht="13.5" customHeight="1">
      <c r="A129" s="8"/>
      <c r="B129" s="8"/>
      <c r="C129" s="9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9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9"/>
      <c r="AD129" s="9"/>
    </row>
    <row r="130" spans="1:30" ht="13.5" customHeight="1">
      <c r="A130" s="8"/>
      <c r="B130" s="8"/>
      <c r="C130" s="9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9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9"/>
      <c r="AD130" s="9"/>
    </row>
    <row r="131" spans="1:30" ht="13.5" customHeight="1">
      <c r="A131" s="8"/>
      <c r="B131" s="8"/>
      <c r="C131" s="9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9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9"/>
      <c r="AD131" s="9"/>
    </row>
    <row r="132" spans="1:30" ht="13.5" customHeight="1">
      <c r="A132" s="8"/>
      <c r="B132" s="8"/>
      <c r="C132" s="9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9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9"/>
      <c r="AD132" s="9"/>
    </row>
    <row r="133" spans="1:30" ht="13.5" customHeight="1">
      <c r="A133" s="8"/>
      <c r="B133" s="8"/>
      <c r="C133" s="9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9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9"/>
      <c r="AD133" s="9"/>
    </row>
    <row r="134" spans="1:30" ht="13.5" customHeight="1">
      <c r="A134" s="8"/>
      <c r="B134" s="8"/>
      <c r="C134" s="9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9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9"/>
      <c r="AD134" s="9"/>
    </row>
    <row r="135" spans="1:30" ht="13.5" customHeight="1">
      <c r="A135" s="8"/>
      <c r="B135" s="8"/>
      <c r="C135" s="9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9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9"/>
      <c r="AD135" s="9"/>
    </row>
    <row r="136" spans="1:30" ht="13.5" customHeight="1">
      <c r="A136" s="8"/>
      <c r="B136" s="8"/>
      <c r="C136" s="9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9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9"/>
      <c r="AD136" s="9"/>
    </row>
    <row r="137" spans="1:30" ht="13.5" customHeight="1">
      <c r="A137" s="8"/>
      <c r="B137" s="8"/>
      <c r="C137" s="9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9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9"/>
      <c r="AD137" s="9"/>
    </row>
    <row r="138" spans="1:30" ht="13.5" customHeight="1">
      <c r="A138" s="8"/>
      <c r="B138" s="8"/>
      <c r="C138" s="9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9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9"/>
      <c r="AD138" s="9"/>
    </row>
    <row r="139" spans="1:30" ht="13.5" customHeight="1">
      <c r="A139" s="8"/>
      <c r="B139" s="8"/>
      <c r="C139" s="9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9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9"/>
      <c r="AD139" s="9"/>
    </row>
    <row r="140" spans="1:30" ht="13.5" customHeight="1">
      <c r="A140" s="8"/>
      <c r="B140" s="8"/>
      <c r="C140" s="9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9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9"/>
      <c r="AD140" s="9"/>
    </row>
    <row r="141" spans="1:30" ht="13.5" customHeight="1">
      <c r="A141" s="8"/>
      <c r="B141" s="8"/>
      <c r="C141" s="9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9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9"/>
      <c r="AD141" s="9"/>
    </row>
    <row r="142" spans="1:30" ht="13.5" customHeight="1">
      <c r="A142" s="8"/>
      <c r="B142" s="8"/>
      <c r="C142" s="9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9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9"/>
      <c r="AD142" s="9"/>
    </row>
    <row r="143" spans="1:30" ht="13.5" customHeight="1">
      <c r="A143" s="8"/>
      <c r="B143" s="8"/>
      <c r="C143" s="9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9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9"/>
      <c r="AD143" s="9"/>
    </row>
    <row r="144" spans="1:30" ht="13.5" customHeight="1">
      <c r="A144" s="8"/>
      <c r="B144" s="8"/>
      <c r="C144" s="9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9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9"/>
      <c r="AD144" s="9"/>
    </row>
    <row r="145" spans="1:30" ht="13.5" customHeight="1">
      <c r="A145" s="8"/>
      <c r="B145" s="8"/>
      <c r="C145" s="9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9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9"/>
      <c r="AD145" s="9"/>
    </row>
    <row r="146" spans="1:30" ht="13.5" customHeight="1">
      <c r="A146" s="8"/>
      <c r="B146" s="8"/>
      <c r="C146" s="9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9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9"/>
      <c r="AD146" s="9"/>
    </row>
    <row r="147" spans="1:30" ht="13.5" customHeight="1">
      <c r="A147" s="8"/>
      <c r="B147" s="8"/>
      <c r="C147" s="9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9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9"/>
      <c r="AD147" s="9"/>
    </row>
    <row r="148" spans="1:30" ht="13.5" customHeight="1">
      <c r="A148" s="8"/>
      <c r="B148" s="8"/>
      <c r="C148" s="9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9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9"/>
      <c r="AD148" s="9"/>
    </row>
    <row r="149" spans="1:30" ht="13.5" customHeight="1">
      <c r="A149" s="8"/>
      <c r="B149" s="8"/>
      <c r="C149" s="9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9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9"/>
      <c r="AD149" s="9"/>
    </row>
    <row r="150" spans="1:30" ht="13.5" customHeight="1">
      <c r="A150" s="8"/>
      <c r="B150" s="8"/>
      <c r="C150" s="9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9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9"/>
      <c r="AD150" s="9"/>
    </row>
    <row r="151" spans="1:30" ht="13.5" customHeight="1">
      <c r="A151" s="8"/>
      <c r="B151" s="8"/>
      <c r="C151" s="9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9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9"/>
      <c r="AD151" s="9"/>
    </row>
    <row r="152" spans="1:30" ht="13.5" customHeight="1">
      <c r="A152" s="8"/>
      <c r="B152" s="8"/>
      <c r="C152" s="9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9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9"/>
      <c r="AD152" s="9"/>
    </row>
    <row r="153" spans="1:30" ht="13.5" customHeight="1">
      <c r="A153" s="8"/>
      <c r="B153" s="8"/>
      <c r="C153" s="9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9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9"/>
      <c r="AD153" s="9"/>
    </row>
    <row r="154" spans="1:30" ht="13.5" customHeight="1">
      <c r="A154" s="8"/>
      <c r="B154" s="8"/>
      <c r="C154" s="9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9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9"/>
      <c r="AD154" s="9"/>
    </row>
    <row r="155" spans="1:30" ht="13.5" customHeight="1">
      <c r="A155" s="8"/>
      <c r="B155" s="8"/>
      <c r="C155" s="9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9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9"/>
      <c r="AD155" s="9"/>
    </row>
    <row r="156" spans="1:30" ht="13.5" customHeight="1">
      <c r="A156" s="8"/>
      <c r="B156" s="8"/>
      <c r="C156" s="9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9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9"/>
      <c r="AD156" s="9"/>
    </row>
    <row r="157" spans="1:30" ht="13.5" customHeight="1">
      <c r="A157" s="8"/>
      <c r="B157" s="8"/>
      <c r="C157" s="9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9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9"/>
      <c r="AD157" s="9"/>
    </row>
    <row r="158" spans="1:30" ht="13.5" customHeight="1">
      <c r="A158" s="8"/>
      <c r="B158" s="8"/>
      <c r="C158" s="9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9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9"/>
      <c r="AD158" s="9"/>
    </row>
    <row r="159" spans="1:30" ht="13.5" customHeight="1">
      <c r="A159" s="8"/>
      <c r="B159" s="8"/>
      <c r="C159" s="9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9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9"/>
      <c r="AD159" s="9"/>
    </row>
    <row r="160" spans="1:30" ht="13.5" customHeight="1">
      <c r="A160" s="8"/>
      <c r="B160" s="8"/>
      <c r="C160" s="9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9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9"/>
      <c r="AD160" s="9"/>
    </row>
    <row r="161" spans="1:30" ht="13.5" customHeight="1">
      <c r="A161" s="8"/>
      <c r="B161" s="8"/>
      <c r="C161" s="9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9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9"/>
      <c r="AD161" s="9"/>
    </row>
    <row r="162" spans="1:30" ht="13.5" customHeight="1">
      <c r="A162" s="8"/>
      <c r="B162" s="8"/>
      <c r="C162" s="9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9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9"/>
      <c r="AD162" s="9"/>
    </row>
    <row r="163" spans="1:30" ht="13.5" customHeight="1">
      <c r="A163" s="8"/>
      <c r="B163" s="8"/>
      <c r="C163" s="9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9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9"/>
      <c r="AD163" s="9"/>
    </row>
    <row r="164" spans="1:30" ht="13.5" customHeight="1">
      <c r="A164" s="8"/>
      <c r="B164" s="8"/>
      <c r="C164" s="9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9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9"/>
      <c r="AD164" s="9"/>
    </row>
    <row r="165" spans="1:30" ht="13.5" customHeight="1">
      <c r="A165" s="8"/>
      <c r="B165" s="8"/>
      <c r="C165" s="9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9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9"/>
      <c r="AD165" s="9"/>
    </row>
    <row r="166" spans="1:30" ht="13.5" customHeight="1">
      <c r="A166" s="8"/>
      <c r="B166" s="8"/>
      <c r="C166" s="9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9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9"/>
      <c r="AD166" s="9"/>
    </row>
    <row r="167" spans="1:30" ht="13.5" customHeight="1">
      <c r="A167" s="8"/>
      <c r="B167" s="8"/>
      <c r="C167" s="9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9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9"/>
      <c r="AD167" s="9"/>
    </row>
    <row r="168" spans="1:30" ht="13.5" customHeight="1">
      <c r="A168" s="8"/>
      <c r="B168" s="8"/>
      <c r="C168" s="9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9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9"/>
      <c r="AD168" s="9"/>
    </row>
    <row r="169" spans="1:30" ht="13.5" customHeight="1">
      <c r="A169" s="8"/>
      <c r="B169" s="8"/>
      <c r="C169" s="9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9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9"/>
      <c r="AD169" s="9"/>
    </row>
    <row r="170" spans="1:30" ht="13.5" customHeight="1">
      <c r="A170" s="8"/>
      <c r="B170" s="8"/>
      <c r="C170" s="9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9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9"/>
      <c r="AD170" s="9"/>
    </row>
    <row r="171" spans="1:30" ht="13.5" customHeight="1">
      <c r="A171" s="8"/>
      <c r="B171" s="8"/>
      <c r="C171" s="9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9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9"/>
      <c r="AD171" s="9"/>
    </row>
    <row r="172" spans="1:30" ht="13.5" customHeight="1">
      <c r="A172" s="8"/>
      <c r="B172" s="8"/>
      <c r="C172" s="9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9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9"/>
      <c r="AD172" s="9"/>
    </row>
    <row r="173" spans="1:30" ht="13.5" customHeight="1">
      <c r="A173" s="8"/>
      <c r="B173" s="8"/>
      <c r="C173" s="9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9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9"/>
      <c r="AD173" s="9"/>
    </row>
    <row r="174" spans="1:30" ht="13.5" customHeight="1">
      <c r="A174" s="8"/>
      <c r="B174" s="8"/>
      <c r="C174" s="9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9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9"/>
      <c r="AD174" s="9"/>
    </row>
    <row r="175" spans="1:30" ht="13.5" customHeight="1">
      <c r="A175" s="8"/>
      <c r="B175" s="8"/>
      <c r="C175" s="9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9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9"/>
      <c r="AD175" s="9"/>
    </row>
    <row r="176" spans="1:30" ht="13.5" customHeight="1">
      <c r="A176" s="8"/>
      <c r="B176" s="8"/>
      <c r="C176" s="9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9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9"/>
      <c r="AD176" s="9"/>
    </row>
    <row r="177" spans="1:30" ht="13.5" customHeight="1">
      <c r="A177" s="8"/>
      <c r="B177" s="8"/>
      <c r="C177" s="9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9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9"/>
      <c r="AD177" s="9"/>
    </row>
    <row r="178" spans="1:30" ht="13.5" customHeight="1">
      <c r="A178" s="8"/>
      <c r="B178" s="8"/>
      <c r="C178" s="9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9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9"/>
      <c r="AD178" s="9"/>
    </row>
    <row r="179" spans="1:30" ht="13.5" customHeight="1">
      <c r="A179" s="8"/>
      <c r="B179" s="8"/>
      <c r="C179" s="9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9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9"/>
      <c r="AD179" s="9"/>
    </row>
    <row r="180" spans="1:30" ht="13.5" customHeight="1">
      <c r="A180" s="8"/>
      <c r="B180" s="8"/>
      <c r="C180" s="9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9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9"/>
      <c r="AD180" s="9"/>
    </row>
    <row r="181" spans="1:30" ht="13.5" customHeight="1">
      <c r="A181" s="8"/>
      <c r="B181" s="8"/>
      <c r="C181" s="9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9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9"/>
      <c r="AD181" s="9"/>
    </row>
    <row r="182" spans="1:30" ht="13.5" customHeight="1">
      <c r="A182" s="8"/>
      <c r="B182" s="8"/>
      <c r="C182" s="9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9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9"/>
      <c r="AD182" s="9"/>
    </row>
    <row r="183" spans="1:30" ht="13.5" customHeight="1">
      <c r="A183" s="8"/>
      <c r="B183" s="8"/>
      <c r="C183" s="9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9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9"/>
      <c r="AD183" s="9"/>
    </row>
    <row r="184" spans="1:30" ht="13.5" customHeight="1">
      <c r="A184" s="8"/>
      <c r="B184" s="8"/>
      <c r="C184" s="9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9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9"/>
      <c r="AD184" s="9"/>
    </row>
    <row r="185" spans="1:30" ht="13.5" customHeight="1">
      <c r="A185" s="8"/>
      <c r="B185" s="8"/>
      <c r="C185" s="9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9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9"/>
      <c r="AD185" s="9"/>
    </row>
    <row r="186" spans="1:30" ht="13.5" customHeight="1">
      <c r="A186" s="8"/>
      <c r="B186" s="8"/>
      <c r="C186" s="9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9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9"/>
      <c r="AD186" s="9"/>
    </row>
    <row r="187" spans="1:30" ht="13.5" customHeight="1">
      <c r="A187" s="8"/>
      <c r="B187" s="8"/>
      <c r="C187" s="9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9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9"/>
      <c r="AD187" s="9"/>
    </row>
    <row r="188" spans="1:30" ht="13.5" customHeight="1">
      <c r="A188" s="8"/>
      <c r="B188" s="8"/>
      <c r="C188" s="9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9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9"/>
      <c r="AD188" s="9"/>
    </row>
    <row r="189" spans="1:30" ht="13.5" customHeight="1">
      <c r="A189" s="8"/>
      <c r="B189" s="8"/>
      <c r="C189" s="9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9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9"/>
      <c r="AD189" s="9"/>
    </row>
    <row r="190" spans="1:30" ht="13.5" customHeight="1">
      <c r="A190" s="8"/>
      <c r="B190" s="8"/>
      <c r="C190" s="9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9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9"/>
      <c r="AD190" s="9"/>
    </row>
    <row r="191" spans="1:30" ht="13.5" customHeight="1">
      <c r="A191" s="8"/>
      <c r="B191" s="8"/>
      <c r="C191" s="9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9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9"/>
      <c r="AD191" s="9"/>
    </row>
    <row r="192" spans="1:30" ht="13.5" customHeight="1">
      <c r="A192" s="8"/>
      <c r="B192" s="8"/>
      <c r="C192" s="9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9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9"/>
      <c r="AD192" s="9"/>
    </row>
    <row r="193" spans="1:30" ht="13.5" customHeight="1">
      <c r="A193" s="8"/>
      <c r="B193" s="8"/>
      <c r="C193" s="9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9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9"/>
      <c r="AD193" s="9"/>
    </row>
    <row r="194" spans="1:30" ht="13.5" customHeight="1">
      <c r="A194" s="8"/>
      <c r="B194" s="8"/>
      <c r="C194" s="9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9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9"/>
      <c r="AD194" s="9"/>
    </row>
    <row r="195" spans="1:30" ht="13.5" customHeight="1">
      <c r="A195" s="8"/>
      <c r="B195" s="8"/>
      <c r="C195" s="9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9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9"/>
      <c r="AD195" s="9"/>
    </row>
    <row r="196" spans="1:30" ht="13.5" customHeight="1">
      <c r="A196" s="8"/>
      <c r="B196" s="8"/>
      <c r="C196" s="9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9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9"/>
      <c r="AD196" s="9"/>
    </row>
    <row r="197" spans="1:30" ht="13.5" customHeight="1">
      <c r="A197" s="8"/>
      <c r="B197" s="8"/>
      <c r="C197" s="9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9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9"/>
      <c r="AD197" s="9"/>
    </row>
    <row r="198" spans="1:30" ht="13.5" customHeight="1">
      <c r="A198" s="8"/>
      <c r="B198" s="8"/>
      <c r="C198" s="9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9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9"/>
      <c r="AD198" s="9"/>
    </row>
    <row r="199" spans="1:30" ht="13.5" customHeight="1">
      <c r="A199" s="8"/>
      <c r="B199" s="8"/>
      <c r="C199" s="9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9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9"/>
      <c r="AD199" s="9"/>
    </row>
    <row r="200" spans="1:30" ht="13.5" customHeight="1">
      <c r="A200" s="8"/>
      <c r="B200" s="8"/>
      <c r="C200" s="9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9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9"/>
      <c r="AD200" s="9"/>
    </row>
    <row r="201" spans="1:30" ht="13.5" customHeight="1">
      <c r="A201" s="8"/>
      <c r="B201" s="8"/>
      <c r="C201" s="9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9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9"/>
      <c r="AD201" s="9"/>
    </row>
    <row r="202" spans="1:30" ht="13.5" customHeight="1">
      <c r="A202" s="8"/>
      <c r="B202" s="8"/>
      <c r="C202" s="9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9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9"/>
      <c r="AD202" s="9"/>
    </row>
    <row r="203" spans="1:30" ht="13.5" customHeight="1">
      <c r="A203" s="8"/>
      <c r="B203" s="8"/>
      <c r="C203" s="9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9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9"/>
      <c r="AD203" s="9"/>
    </row>
    <row r="204" spans="1:30" ht="13.5" customHeight="1">
      <c r="A204" s="8"/>
      <c r="B204" s="8"/>
      <c r="C204" s="9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9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9"/>
      <c r="AD204" s="9"/>
    </row>
    <row r="205" spans="1:30" ht="13.5" customHeight="1">
      <c r="A205" s="8"/>
      <c r="B205" s="8"/>
      <c r="C205" s="9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9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9"/>
      <c r="AD205" s="9"/>
    </row>
    <row r="206" spans="1:30" ht="13.5" customHeight="1">
      <c r="A206" s="8"/>
      <c r="B206" s="8"/>
      <c r="C206" s="9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9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9"/>
      <c r="AD206" s="9"/>
    </row>
    <row r="207" spans="1:30" ht="13.5" customHeight="1">
      <c r="A207" s="8"/>
      <c r="B207" s="8"/>
      <c r="C207" s="9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9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9"/>
      <c r="AD207" s="9"/>
    </row>
    <row r="208" spans="1:30" ht="13.5" customHeight="1">
      <c r="A208" s="8"/>
      <c r="B208" s="8"/>
      <c r="C208" s="9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9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9"/>
      <c r="AD208" s="9"/>
    </row>
    <row r="209" spans="1:30" ht="13.5" customHeight="1">
      <c r="A209" s="8"/>
      <c r="B209" s="8"/>
      <c r="C209" s="9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9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9"/>
      <c r="AD209" s="9"/>
    </row>
    <row r="210" spans="1:30" ht="13.5" customHeight="1">
      <c r="A210" s="8"/>
      <c r="B210" s="8"/>
      <c r="C210" s="9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9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9"/>
      <c r="AD210" s="9"/>
    </row>
    <row r="211" spans="1:30" ht="13.5" customHeight="1">
      <c r="A211" s="8"/>
      <c r="B211" s="8"/>
      <c r="C211" s="9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9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9"/>
      <c r="AD211" s="9"/>
    </row>
    <row r="212" spans="1:30" ht="13.5" customHeight="1">
      <c r="A212" s="8"/>
      <c r="B212" s="8"/>
      <c r="C212" s="9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9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9"/>
      <c r="AD212" s="9"/>
    </row>
    <row r="213" spans="1:30" ht="13.5" customHeight="1">
      <c r="A213" s="8"/>
      <c r="B213" s="8"/>
      <c r="C213" s="9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9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9"/>
      <c r="AD213" s="9"/>
    </row>
    <row r="214" spans="1:30" ht="13.5" customHeight="1">
      <c r="A214" s="8"/>
      <c r="B214" s="8"/>
      <c r="C214" s="9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9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9"/>
      <c r="AD214" s="9"/>
    </row>
    <row r="215" spans="1:30" ht="13.5" customHeight="1">
      <c r="A215" s="8"/>
      <c r="B215" s="8"/>
      <c r="C215" s="9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9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9"/>
      <c r="AD215" s="9"/>
    </row>
    <row r="216" spans="1:30" ht="13.5" customHeight="1">
      <c r="A216" s="8"/>
      <c r="B216" s="8"/>
      <c r="C216" s="9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9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9"/>
      <c r="AD216" s="9"/>
    </row>
    <row r="217" spans="1:30" ht="13.5" customHeight="1">
      <c r="A217" s="8"/>
      <c r="B217" s="8"/>
      <c r="C217" s="9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9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9"/>
      <c r="AD217" s="9"/>
    </row>
    <row r="218" spans="1:30" ht="13.5" customHeight="1">
      <c r="A218" s="8"/>
      <c r="B218" s="8"/>
      <c r="C218" s="9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9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9"/>
      <c r="AD218" s="9"/>
    </row>
    <row r="219" spans="1:30" ht="13.5" customHeight="1">
      <c r="A219" s="8"/>
      <c r="B219" s="8"/>
      <c r="C219" s="9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9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9"/>
      <c r="AD219" s="9"/>
    </row>
    <row r="220" spans="1:30" ht="13.5" customHeight="1">
      <c r="A220" s="8"/>
      <c r="B220" s="8"/>
      <c r="C220" s="9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9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9"/>
      <c r="AD220" s="9"/>
    </row>
    <row r="221" spans="1:30" ht="13.5" customHeight="1">
      <c r="A221" s="8"/>
      <c r="B221" s="8"/>
      <c r="C221" s="9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9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9"/>
      <c r="AD221" s="9"/>
    </row>
    <row r="222" spans="1:30" ht="13.5" customHeight="1">
      <c r="A222" s="8"/>
      <c r="B222" s="8"/>
      <c r="C222" s="9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9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9"/>
      <c r="AD222" s="9"/>
    </row>
    <row r="223" spans="1:30" ht="13.5" customHeight="1">
      <c r="A223" s="8"/>
      <c r="B223" s="8"/>
      <c r="C223" s="9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9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9"/>
      <c r="AD223" s="9"/>
    </row>
    <row r="224" spans="1:30" ht="13.5" customHeight="1">
      <c r="A224" s="8"/>
      <c r="B224" s="8"/>
      <c r="C224" s="9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9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9"/>
      <c r="AD224" s="9"/>
    </row>
    <row r="225" spans="1:30" ht="13.5" customHeight="1">
      <c r="A225" s="8"/>
      <c r="B225" s="8"/>
      <c r="C225" s="9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9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9"/>
      <c r="AD225" s="9"/>
    </row>
    <row r="226" spans="1:30" ht="13.5" customHeight="1">
      <c r="A226" s="8"/>
      <c r="B226" s="8"/>
      <c r="C226" s="9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9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9"/>
      <c r="AD226" s="9"/>
    </row>
    <row r="227" spans="1:30" ht="13.5" customHeight="1">
      <c r="A227" s="8"/>
      <c r="B227" s="8"/>
      <c r="C227" s="9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9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9"/>
      <c r="AD227" s="9"/>
    </row>
    <row r="228" spans="1:30" ht="13.5" customHeight="1">
      <c r="A228" s="8"/>
      <c r="B228" s="8"/>
      <c r="C228" s="9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9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9"/>
      <c r="AD228" s="9"/>
    </row>
    <row r="229" spans="1:30" ht="13.5" customHeight="1">
      <c r="A229" s="8"/>
      <c r="B229" s="8"/>
      <c r="C229" s="9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9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9"/>
      <c r="AD229" s="9"/>
    </row>
    <row r="230" spans="1:30" ht="13.5" customHeight="1">
      <c r="A230" s="8"/>
      <c r="B230" s="8"/>
      <c r="C230" s="9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9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9"/>
      <c r="AD230" s="9"/>
    </row>
    <row r="231" spans="1:30" ht="13.5" customHeight="1">
      <c r="A231" s="8"/>
      <c r="B231" s="8"/>
      <c r="C231" s="9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9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9"/>
      <c r="AD231" s="9"/>
    </row>
    <row r="232" spans="1:30" ht="13.5" customHeight="1">
      <c r="A232" s="8"/>
      <c r="B232" s="8"/>
      <c r="C232" s="9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9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9"/>
      <c r="AD232" s="9"/>
    </row>
    <row r="233" spans="1:30" ht="13.5" customHeight="1">
      <c r="A233" s="8"/>
      <c r="B233" s="8"/>
      <c r="C233" s="9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9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9"/>
      <c r="AD233" s="9"/>
    </row>
    <row r="234" spans="1:30" ht="13.5" customHeight="1">
      <c r="A234" s="8"/>
      <c r="B234" s="8"/>
      <c r="C234" s="9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9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9"/>
      <c r="AD234" s="9"/>
    </row>
    <row r="235" spans="1:30" ht="13.5" customHeight="1">
      <c r="A235" s="8"/>
      <c r="B235" s="8"/>
      <c r="C235" s="9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9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9"/>
      <c r="AD235" s="9"/>
    </row>
    <row r="236" spans="1:30" ht="13.5" customHeight="1">
      <c r="A236" s="8"/>
      <c r="B236" s="8"/>
      <c r="C236" s="9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9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9"/>
      <c r="AD236" s="9"/>
    </row>
    <row r="237" spans="1:30" ht="13.5" customHeight="1">
      <c r="A237" s="8"/>
      <c r="B237" s="8"/>
      <c r="C237" s="9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9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9"/>
      <c r="AD237" s="9"/>
    </row>
    <row r="238" spans="1:30" ht="13.5" customHeight="1">
      <c r="A238" s="8"/>
      <c r="B238" s="8"/>
      <c r="C238" s="9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9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9"/>
      <c r="AD238" s="9"/>
    </row>
    <row r="239" spans="1:30" ht="13.5" customHeight="1">
      <c r="A239" s="8"/>
      <c r="B239" s="8"/>
      <c r="C239" s="9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9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9"/>
      <c r="AD239" s="9"/>
    </row>
    <row r="240" spans="1:30" ht="13.5" customHeight="1">
      <c r="A240" s="8"/>
      <c r="B240" s="8"/>
      <c r="C240" s="9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9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9"/>
      <c r="AD240" s="9"/>
    </row>
    <row r="241" spans="1:30" ht="13.5" customHeight="1">
      <c r="A241" s="8"/>
      <c r="B241" s="8"/>
      <c r="C241" s="9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9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9"/>
      <c r="AD241" s="9"/>
    </row>
    <row r="242" spans="1:30" ht="13.5" customHeight="1">
      <c r="A242" s="8"/>
      <c r="B242" s="8"/>
      <c r="C242" s="9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9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9"/>
      <c r="AD242" s="9"/>
    </row>
    <row r="243" spans="1:30" ht="13.5" customHeight="1">
      <c r="A243" s="8"/>
      <c r="B243" s="8"/>
      <c r="C243" s="9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9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9"/>
      <c r="AD243" s="9"/>
    </row>
    <row r="244" spans="1:30" ht="13.5" customHeight="1">
      <c r="A244" s="8"/>
      <c r="B244" s="8"/>
      <c r="C244" s="9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9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9"/>
      <c r="AD244" s="9"/>
    </row>
    <row r="245" spans="1:30" ht="13.5" customHeight="1">
      <c r="A245" s="8"/>
      <c r="B245" s="8"/>
      <c r="C245" s="9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9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9"/>
      <c r="AD245" s="9"/>
    </row>
    <row r="246" spans="1:30" ht="13.5" customHeight="1">
      <c r="A246" s="8"/>
      <c r="B246" s="8"/>
      <c r="C246" s="9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9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9"/>
      <c r="AD246" s="9"/>
    </row>
    <row r="247" spans="1:30" ht="13.5" customHeight="1">
      <c r="A247" s="8"/>
      <c r="B247" s="8"/>
      <c r="C247" s="9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9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9"/>
      <c r="AD247" s="9"/>
    </row>
    <row r="248" spans="1:30" ht="13.5" customHeight="1">
      <c r="A248" s="8"/>
      <c r="B248" s="8"/>
      <c r="C248" s="9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9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9"/>
      <c r="AD248" s="9"/>
    </row>
    <row r="249" spans="1:30" ht="13.5" customHeight="1">
      <c r="A249" s="8"/>
      <c r="B249" s="8"/>
      <c r="C249" s="9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9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9"/>
      <c r="AD249" s="9"/>
    </row>
    <row r="250" spans="1:30" ht="13.5" customHeight="1">
      <c r="A250" s="8"/>
      <c r="B250" s="8"/>
      <c r="C250" s="9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9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9"/>
      <c r="AD250" s="9"/>
    </row>
    <row r="251" spans="1:30" ht="13.5" customHeight="1">
      <c r="A251" s="8"/>
      <c r="B251" s="8"/>
      <c r="C251" s="9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9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9"/>
      <c r="AD251" s="9"/>
    </row>
    <row r="252" spans="1:30" ht="13.5" customHeight="1">
      <c r="A252" s="8"/>
      <c r="B252" s="8"/>
      <c r="C252" s="9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9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9"/>
      <c r="AD252" s="9"/>
    </row>
    <row r="253" spans="1:30" ht="13.5" customHeight="1">
      <c r="A253" s="8"/>
      <c r="B253" s="8"/>
      <c r="C253" s="9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9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9"/>
      <c r="AD253" s="9"/>
    </row>
    <row r="254" spans="1:30" ht="13.5" customHeight="1">
      <c r="A254" s="8"/>
      <c r="B254" s="8"/>
      <c r="C254" s="9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9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9"/>
      <c r="AD254" s="9"/>
    </row>
    <row r="255" spans="1:30" ht="13.5" customHeight="1">
      <c r="A255" s="8"/>
      <c r="B255" s="8"/>
      <c r="C255" s="9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9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9"/>
      <c r="AD255" s="9"/>
    </row>
    <row r="256" spans="1:30" ht="13.5" customHeight="1">
      <c r="A256" s="8"/>
      <c r="B256" s="8"/>
      <c r="C256" s="9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9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9"/>
      <c r="AD256" s="9"/>
    </row>
    <row r="257" spans="1:30" ht="13.5" customHeight="1">
      <c r="A257" s="8"/>
      <c r="B257" s="8"/>
      <c r="C257" s="9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9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9"/>
      <c r="AD257" s="9"/>
    </row>
    <row r="258" spans="1:30" ht="13.5" customHeight="1">
      <c r="A258" s="8"/>
      <c r="B258" s="8"/>
      <c r="C258" s="9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9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9"/>
      <c r="AD258" s="9"/>
    </row>
    <row r="259" spans="1:30" ht="13.5" customHeight="1">
      <c r="A259" s="8"/>
      <c r="B259" s="8"/>
      <c r="C259" s="9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9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9"/>
      <c r="AD259" s="9"/>
    </row>
    <row r="260" spans="1:30" ht="13.5" customHeight="1">
      <c r="A260" s="8"/>
      <c r="B260" s="8"/>
      <c r="C260" s="9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9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9"/>
      <c r="AD260" s="9"/>
    </row>
    <row r="261" spans="1:30" ht="13.5" customHeight="1">
      <c r="A261" s="8"/>
      <c r="B261" s="8"/>
      <c r="C261" s="9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9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9"/>
      <c r="AD261" s="9"/>
    </row>
    <row r="262" spans="1:30" ht="13.5" customHeight="1">
      <c r="A262" s="8"/>
      <c r="B262" s="8"/>
      <c r="C262" s="9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9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9"/>
      <c r="AD262" s="9"/>
    </row>
    <row r="263" spans="1:30" ht="13.5" customHeight="1">
      <c r="A263" s="8"/>
      <c r="B263" s="8"/>
      <c r="C263" s="9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9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9"/>
      <c r="AD263" s="9"/>
    </row>
    <row r="264" spans="1:30" ht="13.5" customHeight="1">
      <c r="A264" s="8"/>
      <c r="B264" s="8"/>
      <c r="C264" s="9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9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9"/>
      <c r="AD264" s="9"/>
    </row>
    <row r="265" spans="1:30" ht="13.5" customHeight="1">
      <c r="A265" s="8"/>
      <c r="B265" s="8"/>
      <c r="C265" s="9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9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9"/>
      <c r="AD265" s="9"/>
    </row>
    <row r="266" spans="1:30" ht="13.5" customHeight="1">
      <c r="A266" s="8"/>
      <c r="B266" s="8"/>
      <c r="C266" s="9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9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9"/>
      <c r="AD266" s="9"/>
    </row>
    <row r="267" spans="1:30" ht="13.5" customHeight="1">
      <c r="A267" s="8"/>
      <c r="B267" s="8"/>
      <c r="C267" s="9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9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9"/>
      <c r="AD267" s="9"/>
    </row>
    <row r="268" spans="1:30" ht="13.5" customHeight="1">
      <c r="A268" s="8"/>
      <c r="B268" s="8"/>
      <c r="C268" s="9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9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9"/>
      <c r="AD268" s="9"/>
    </row>
    <row r="269" spans="1:30" ht="13.5" customHeight="1">
      <c r="A269" s="8"/>
      <c r="B269" s="8"/>
      <c r="C269" s="9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9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9"/>
      <c r="AD269" s="9"/>
    </row>
    <row r="270" spans="1:30" ht="13.5" customHeight="1">
      <c r="A270" s="8"/>
      <c r="B270" s="8"/>
      <c r="C270" s="9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9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9"/>
      <c r="AD270" s="9"/>
    </row>
    <row r="271" spans="1:30" ht="13.5" customHeight="1">
      <c r="A271" s="8"/>
      <c r="B271" s="8"/>
      <c r="C271" s="9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9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9"/>
      <c r="AD271" s="9"/>
    </row>
    <row r="272" spans="1:30" ht="13.5" customHeight="1">
      <c r="A272" s="8"/>
      <c r="B272" s="8"/>
      <c r="C272" s="9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9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9"/>
      <c r="AD272" s="9"/>
    </row>
    <row r="273" spans="1:30" ht="13.5" customHeight="1">
      <c r="A273" s="8"/>
      <c r="B273" s="8"/>
      <c r="C273" s="9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9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9"/>
      <c r="AD273" s="9"/>
    </row>
    <row r="274" spans="1:30" ht="13.5" customHeight="1">
      <c r="A274" s="8"/>
      <c r="B274" s="8"/>
      <c r="C274" s="9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9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9"/>
      <c r="AD274" s="9"/>
    </row>
    <row r="275" spans="1:30" ht="13.5" customHeight="1">
      <c r="A275" s="8"/>
      <c r="B275" s="8"/>
      <c r="C275" s="9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9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9"/>
      <c r="AD275" s="9"/>
    </row>
    <row r="276" spans="1:30" ht="13.5" customHeight="1">
      <c r="A276" s="8"/>
      <c r="B276" s="8"/>
      <c r="C276" s="9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9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9"/>
      <c r="AD276" s="9"/>
    </row>
    <row r="277" spans="1:30" ht="13.5" customHeight="1">
      <c r="A277" s="8"/>
      <c r="B277" s="8"/>
      <c r="C277" s="9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9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9"/>
      <c r="AD277" s="9"/>
    </row>
    <row r="278" spans="1:30" ht="13.5" customHeight="1">
      <c r="A278" s="8"/>
      <c r="B278" s="8"/>
      <c r="C278" s="9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9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9"/>
      <c r="AD278" s="9"/>
    </row>
    <row r="279" spans="1:30" ht="13.5" customHeight="1">
      <c r="A279" s="8"/>
      <c r="B279" s="8"/>
      <c r="C279" s="9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9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9"/>
      <c r="AD279" s="9"/>
    </row>
    <row r="280" spans="1:30" ht="13.5" customHeight="1">
      <c r="A280" s="8"/>
      <c r="B280" s="8"/>
      <c r="C280" s="9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9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9"/>
      <c r="AD280" s="9"/>
    </row>
    <row r="281" spans="1:30" ht="13.5" customHeight="1">
      <c r="A281" s="8"/>
      <c r="B281" s="8"/>
      <c r="C281" s="9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9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9"/>
      <c r="AD281" s="9"/>
    </row>
    <row r="282" spans="1:30" ht="13.5" customHeight="1">
      <c r="A282" s="8"/>
      <c r="B282" s="8"/>
      <c r="C282" s="9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9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9"/>
      <c r="AD282" s="9"/>
    </row>
    <row r="283" spans="1:30" ht="13.5" customHeight="1">
      <c r="A283" s="8"/>
      <c r="B283" s="8"/>
      <c r="C283" s="9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9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9"/>
      <c r="AD283" s="9"/>
    </row>
    <row r="284" spans="1:30" ht="13.5" customHeight="1">
      <c r="A284" s="8"/>
      <c r="B284" s="8"/>
      <c r="C284" s="9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9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9"/>
      <c r="AD284" s="9"/>
    </row>
    <row r="285" spans="1:30" ht="13.5" customHeight="1">
      <c r="A285" s="8"/>
      <c r="B285" s="8"/>
      <c r="C285" s="9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9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9"/>
      <c r="AD285" s="9"/>
    </row>
    <row r="286" spans="1:30" ht="13.5" customHeight="1">
      <c r="A286" s="8"/>
      <c r="B286" s="8"/>
      <c r="C286" s="9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9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9"/>
      <c r="AD286" s="9"/>
    </row>
    <row r="287" spans="1:30" ht="13.5" customHeight="1">
      <c r="A287" s="8"/>
      <c r="B287" s="8"/>
      <c r="C287" s="9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9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9"/>
      <c r="AD287" s="9"/>
    </row>
    <row r="288" spans="1:30" ht="13.5" customHeight="1">
      <c r="A288" s="8"/>
      <c r="B288" s="8"/>
      <c r="C288" s="9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9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9"/>
      <c r="AD288" s="9"/>
    </row>
    <row r="289" spans="1:30" ht="13.5" customHeight="1">
      <c r="A289" s="8"/>
      <c r="B289" s="8"/>
      <c r="C289" s="9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9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9"/>
      <c r="AD289" s="9"/>
    </row>
    <row r="290" spans="1:30" ht="13.5" customHeight="1">
      <c r="A290" s="8"/>
      <c r="B290" s="8"/>
      <c r="C290" s="9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9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9"/>
      <c r="AD290" s="9"/>
    </row>
    <row r="291" spans="1:30" ht="13.5" customHeight="1">
      <c r="A291" s="8"/>
      <c r="B291" s="8"/>
      <c r="C291" s="9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9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9"/>
      <c r="AD291" s="9"/>
    </row>
    <row r="292" spans="1:30" ht="13.5" customHeight="1">
      <c r="A292" s="8"/>
      <c r="B292" s="8"/>
      <c r="C292" s="9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9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9"/>
      <c r="AD292" s="9"/>
    </row>
    <row r="293" spans="1:30" ht="13.5" customHeight="1">
      <c r="A293" s="8"/>
      <c r="B293" s="8"/>
      <c r="C293" s="9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9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9"/>
      <c r="AD293" s="9"/>
    </row>
    <row r="294" spans="1:30" ht="13.5" customHeight="1">
      <c r="A294" s="8"/>
      <c r="B294" s="8"/>
      <c r="C294" s="9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9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9"/>
      <c r="AD294" s="9"/>
    </row>
    <row r="295" spans="1:30" ht="13.5" customHeight="1">
      <c r="A295" s="8"/>
      <c r="B295" s="8"/>
      <c r="C295" s="9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9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9"/>
      <c r="AD295" s="9"/>
    </row>
    <row r="296" spans="1:30" ht="13.5" customHeight="1">
      <c r="A296" s="8"/>
      <c r="B296" s="8"/>
      <c r="C296" s="9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9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9"/>
      <c r="AD296" s="9"/>
    </row>
    <row r="297" spans="1:30" ht="13.5" customHeight="1">
      <c r="A297" s="8"/>
      <c r="B297" s="8"/>
      <c r="C297" s="9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9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9"/>
      <c r="AD297" s="9"/>
    </row>
    <row r="298" spans="1:30" ht="13.5" customHeight="1">
      <c r="A298" s="8"/>
      <c r="B298" s="8"/>
      <c r="C298" s="9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9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9"/>
      <c r="AD298" s="9"/>
    </row>
    <row r="299" spans="1:30" ht="13.5" customHeight="1">
      <c r="A299" s="8"/>
      <c r="B299" s="8"/>
      <c r="C299" s="9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9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9"/>
      <c r="AD299" s="9"/>
    </row>
    <row r="300" spans="1:30" ht="13.5" customHeight="1">
      <c r="A300" s="8"/>
      <c r="B300" s="8"/>
      <c r="C300" s="9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9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9"/>
      <c r="AD300" s="9"/>
    </row>
    <row r="301" spans="1:30" ht="13.5" customHeight="1">
      <c r="A301" s="8"/>
      <c r="B301" s="8"/>
      <c r="C301" s="9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9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9"/>
      <c r="AD301" s="9"/>
    </row>
    <row r="302" spans="1:30" ht="13.5" customHeight="1">
      <c r="A302" s="8"/>
      <c r="B302" s="8"/>
      <c r="C302" s="9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9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9"/>
      <c r="AD302" s="9"/>
    </row>
    <row r="303" spans="1:30" ht="13.5" customHeight="1">
      <c r="A303" s="8"/>
      <c r="B303" s="8"/>
      <c r="C303" s="9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9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9"/>
      <c r="AD303" s="9"/>
    </row>
    <row r="304" spans="1:30" ht="13.5" customHeight="1">
      <c r="A304" s="8"/>
      <c r="B304" s="8"/>
      <c r="C304" s="9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9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9"/>
      <c r="AD304" s="9"/>
    </row>
    <row r="305" spans="1:30" ht="13.5" customHeight="1">
      <c r="A305" s="8"/>
      <c r="B305" s="8"/>
      <c r="C305" s="9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9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9"/>
      <c r="AD305" s="9"/>
    </row>
    <row r="306" spans="1:30" ht="13.5" customHeight="1">
      <c r="A306" s="8"/>
      <c r="B306" s="8"/>
      <c r="C306" s="9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9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9"/>
      <c r="AD306" s="9"/>
    </row>
    <row r="307" spans="1:30" ht="13.5" customHeight="1">
      <c r="A307" s="8"/>
      <c r="B307" s="8"/>
      <c r="C307" s="9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9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9"/>
      <c r="AD307" s="9"/>
    </row>
    <row r="308" spans="1:30" ht="13.5" customHeight="1">
      <c r="A308" s="8"/>
      <c r="B308" s="8"/>
      <c r="C308" s="9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9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9"/>
      <c r="AD308" s="9"/>
    </row>
    <row r="309" spans="1:30" ht="13.5" customHeight="1">
      <c r="A309" s="8"/>
      <c r="B309" s="8"/>
      <c r="C309" s="9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9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9"/>
      <c r="AD309" s="9"/>
    </row>
    <row r="310" spans="1:30" ht="13.5" customHeight="1">
      <c r="A310" s="8"/>
      <c r="B310" s="8"/>
      <c r="C310" s="9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9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9"/>
      <c r="AD310" s="9"/>
    </row>
    <row r="311" spans="1:30" ht="13.5" customHeight="1">
      <c r="A311" s="8"/>
      <c r="B311" s="8"/>
      <c r="C311" s="9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9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9"/>
      <c r="AD311" s="9"/>
    </row>
    <row r="312" spans="1:30" ht="13.5" customHeight="1">
      <c r="A312" s="8"/>
      <c r="B312" s="8"/>
      <c r="C312" s="9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9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9"/>
      <c r="AD312" s="9"/>
    </row>
    <row r="313" spans="1:30" ht="13.5" customHeight="1">
      <c r="A313" s="8"/>
      <c r="B313" s="8"/>
      <c r="C313" s="9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9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9"/>
      <c r="AD313" s="9"/>
    </row>
    <row r="314" spans="1:30" ht="13.5" customHeight="1">
      <c r="A314" s="8"/>
      <c r="B314" s="8"/>
      <c r="C314" s="9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9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9"/>
      <c r="AD314" s="9"/>
    </row>
    <row r="315" spans="1:30" ht="13.5" customHeight="1">
      <c r="A315" s="8"/>
      <c r="B315" s="8"/>
      <c r="C315" s="9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9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9"/>
      <c r="AD315" s="9"/>
    </row>
    <row r="316" spans="1:30" ht="13.5" customHeight="1">
      <c r="A316" s="8"/>
      <c r="B316" s="8"/>
      <c r="C316" s="9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9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9"/>
      <c r="AD316" s="9"/>
    </row>
    <row r="317" spans="1:30" ht="13.5" customHeight="1">
      <c r="A317" s="8"/>
      <c r="B317" s="8"/>
      <c r="C317" s="9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9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9"/>
      <c r="AD317" s="9"/>
    </row>
    <row r="318" spans="1:30" ht="13.5" customHeight="1">
      <c r="A318" s="8"/>
      <c r="B318" s="8"/>
      <c r="C318" s="9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9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9"/>
      <c r="AD318" s="9"/>
    </row>
    <row r="319" spans="1:30" ht="13.5" customHeight="1">
      <c r="A319" s="8"/>
      <c r="B319" s="8"/>
      <c r="C319" s="9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9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9"/>
      <c r="AD319" s="9"/>
    </row>
    <row r="320" spans="1:30" ht="13.5" customHeight="1">
      <c r="A320" s="8"/>
      <c r="B320" s="8"/>
      <c r="C320" s="9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9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9"/>
      <c r="AD320" s="9"/>
    </row>
    <row r="321" spans="1:30" ht="13.5" customHeight="1">
      <c r="A321" s="8"/>
      <c r="B321" s="8"/>
      <c r="C321" s="9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9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9"/>
      <c r="AD321" s="9"/>
    </row>
    <row r="322" spans="1:30" ht="13.5" customHeight="1">
      <c r="A322" s="8"/>
      <c r="B322" s="8"/>
      <c r="C322" s="9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9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9"/>
      <c r="AD322" s="9"/>
    </row>
    <row r="323" spans="1:30" ht="13.5" customHeight="1">
      <c r="A323" s="8"/>
      <c r="B323" s="8"/>
      <c r="C323" s="9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9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9"/>
      <c r="AD323" s="9"/>
    </row>
    <row r="324" spans="1:30" ht="13.5" customHeight="1">
      <c r="A324" s="8"/>
      <c r="B324" s="8"/>
      <c r="C324" s="9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9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9"/>
      <c r="AD324" s="9"/>
    </row>
    <row r="325" spans="1:30" ht="13.5" customHeight="1">
      <c r="A325" s="8"/>
      <c r="B325" s="8"/>
      <c r="C325" s="9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9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9"/>
      <c r="AD325" s="9"/>
    </row>
    <row r="326" spans="1:30" ht="13.5" customHeight="1">
      <c r="A326" s="8"/>
      <c r="B326" s="8"/>
      <c r="C326" s="9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9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9"/>
      <c r="AD326" s="9"/>
    </row>
    <row r="327" spans="1:30" ht="13.5" customHeight="1">
      <c r="A327" s="8"/>
      <c r="B327" s="8"/>
      <c r="C327" s="9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9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9"/>
      <c r="AD327" s="9"/>
    </row>
    <row r="328" spans="1:30" ht="13.5" customHeight="1">
      <c r="A328" s="8"/>
      <c r="B328" s="8"/>
      <c r="C328" s="9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9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9"/>
      <c r="AD328" s="9"/>
    </row>
    <row r="329" spans="1:30" ht="13.5" customHeight="1">
      <c r="A329" s="8"/>
      <c r="B329" s="8"/>
      <c r="C329" s="9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9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9"/>
      <c r="AD329" s="9"/>
    </row>
    <row r="330" spans="1:30" ht="13.5" customHeight="1">
      <c r="A330" s="8"/>
      <c r="B330" s="8"/>
      <c r="C330" s="9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9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9"/>
      <c r="AD330" s="9"/>
    </row>
    <row r="331" spans="1:30" ht="13.5" customHeight="1">
      <c r="A331" s="8"/>
      <c r="B331" s="8"/>
      <c r="C331" s="9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9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9"/>
      <c r="AD331" s="9"/>
    </row>
    <row r="332" spans="1:30" ht="13.5" customHeight="1">
      <c r="A332" s="8"/>
      <c r="B332" s="8"/>
      <c r="C332" s="9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9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9"/>
      <c r="AD332" s="9"/>
    </row>
    <row r="333" spans="1:30" ht="13.5" customHeight="1">
      <c r="A333" s="8"/>
      <c r="B333" s="8"/>
      <c r="C333" s="9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9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9"/>
      <c r="AD333" s="9"/>
    </row>
    <row r="334" spans="1:30" ht="13.5" customHeight="1">
      <c r="A334" s="8"/>
      <c r="B334" s="8"/>
      <c r="C334" s="9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9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9"/>
      <c r="AD334" s="9"/>
    </row>
    <row r="335" spans="1:30" ht="13.5" customHeight="1">
      <c r="A335" s="8"/>
      <c r="B335" s="8"/>
      <c r="C335" s="9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9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9"/>
      <c r="AD335" s="9"/>
    </row>
    <row r="336" spans="1:30" ht="13.5" customHeight="1">
      <c r="A336" s="8"/>
      <c r="B336" s="8"/>
      <c r="C336" s="9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9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9"/>
      <c r="AD336" s="9"/>
    </row>
    <row r="337" spans="1:30" ht="13.5" customHeight="1">
      <c r="A337" s="8"/>
      <c r="B337" s="8"/>
      <c r="C337" s="9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9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9"/>
      <c r="AD337" s="9"/>
    </row>
    <row r="338" spans="1:30" ht="13.5" customHeight="1">
      <c r="A338" s="8"/>
      <c r="B338" s="8"/>
      <c r="C338" s="9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9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9"/>
      <c r="AD338" s="9"/>
    </row>
    <row r="339" spans="1:30" ht="13.5" customHeight="1">
      <c r="A339" s="8"/>
      <c r="B339" s="8"/>
      <c r="C339" s="9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9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9"/>
      <c r="AD339" s="9"/>
    </row>
    <row r="340" spans="1:30" ht="13.5" customHeight="1">
      <c r="A340" s="8"/>
      <c r="B340" s="8"/>
      <c r="C340" s="9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9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9"/>
      <c r="AD340" s="9"/>
    </row>
    <row r="341" spans="1:30" ht="13.5" customHeight="1">
      <c r="A341" s="8"/>
      <c r="B341" s="8"/>
      <c r="C341" s="9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9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9"/>
      <c r="AD341" s="9"/>
    </row>
    <row r="342" spans="1:30" ht="13.5" customHeight="1">
      <c r="A342" s="8"/>
      <c r="B342" s="8"/>
      <c r="C342" s="9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9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9"/>
      <c r="AD342" s="9"/>
    </row>
    <row r="343" spans="1:30" ht="13.5" customHeight="1">
      <c r="A343" s="8"/>
      <c r="B343" s="8"/>
      <c r="C343" s="9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9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9"/>
      <c r="AD343" s="9"/>
    </row>
    <row r="344" spans="1:30" ht="13.5" customHeight="1">
      <c r="A344" s="8"/>
      <c r="B344" s="8"/>
      <c r="C344" s="9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9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9"/>
      <c r="AD344" s="9"/>
    </row>
    <row r="345" spans="1:30" ht="13.5" customHeight="1">
      <c r="A345" s="8"/>
      <c r="B345" s="8"/>
      <c r="C345" s="9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9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9"/>
      <c r="AD345" s="9"/>
    </row>
    <row r="346" spans="1:30" ht="13.5" customHeight="1">
      <c r="A346" s="8"/>
      <c r="B346" s="8"/>
      <c r="C346" s="9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9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9"/>
      <c r="AD346" s="9"/>
    </row>
    <row r="347" spans="1:30" ht="13.5" customHeight="1">
      <c r="A347" s="8"/>
      <c r="B347" s="8"/>
      <c r="C347" s="9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9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9"/>
      <c r="AD347" s="9"/>
    </row>
    <row r="348" spans="1:30" ht="13.5" customHeight="1">
      <c r="A348" s="8"/>
      <c r="B348" s="8"/>
      <c r="C348" s="9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9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9"/>
      <c r="AD348" s="9"/>
    </row>
    <row r="349" spans="1:30" ht="13.5" customHeight="1">
      <c r="A349" s="8"/>
      <c r="B349" s="8"/>
      <c r="C349" s="9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9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9"/>
      <c r="AD349" s="9"/>
    </row>
    <row r="350" spans="1:30" ht="13.5" customHeight="1">
      <c r="A350" s="8"/>
      <c r="B350" s="8"/>
      <c r="C350" s="9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9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9"/>
      <c r="AD350" s="9"/>
    </row>
    <row r="351" spans="1:30" ht="13.5" customHeight="1">
      <c r="A351" s="8"/>
      <c r="B351" s="8"/>
      <c r="C351" s="9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9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9"/>
      <c r="AD351" s="9"/>
    </row>
    <row r="352" spans="1:30" ht="13.5" customHeight="1">
      <c r="A352" s="8"/>
      <c r="B352" s="8"/>
      <c r="C352" s="9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9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9"/>
      <c r="AD352" s="9"/>
    </row>
    <row r="353" spans="1:30" ht="13.5" customHeight="1">
      <c r="A353" s="8"/>
      <c r="B353" s="8"/>
      <c r="C353" s="9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9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9"/>
      <c r="AD353" s="9"/>
    </row>
    <row r="354" spans="1:30" ht="13.5" customHeight="1">
      <c r="A354" s="8"/>
      <c r="B354" s="8"/>
      <c r="C354" s="9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9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9"/>
      <c r="AD354" s="9"/>
    </row>
    <row r="355" spans="1:30" ht="13.5" customHeight="1">
      <c r="A355" s="8"/>
      <c r="B355" s="8"/>
      <c r="C355" s="9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9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9"/>
      <c r="AD355" s="9"/>
    </row>
    <row r="356" spans="1:30" ht="13.5" customHeight="1">
      <c r="A356" s="8"/>
      <c r="B356" s="8"/>
      <c r="C356" s="9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9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9"/>
      <c r="AD356" s="9"/>
    </row>
    <row r="357" spans="1:30" ht="13.5" customHeight="1">
      <c r="A357" s="8"/>
      <c r="B357" s="8"/>
      <c r="C357" s="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9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9"/>
      <c r="AD357" s="9"/>
    </row>
    <row r="358" spans="1:30" ht="13.5" customHeight="1">
      <c r="A358" s="8"/>
      <c r="B358" s="8"/>
      <c r="C358" s="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9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9"/>
      <c r="AD358" s="9"/>
    </row>
    <row r="359" spans="1:30" ht="13.5" customHeight="1">
      <c r="A359" s="8"/>
      <c r="B359" s="8"/>
      <c r="C359" s="9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9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9"/>
      <c r="AD359" s="9"/>
    </row>
    <row r="360" spans="1:30" ht="13.5" customHeight="1">
      <c r="A360" s="8"/>
      <c r="B360" s="8"/>
      <c r="C360" s="9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9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9"/>
      <c r="AD360" s="9"/>
    </row>
    <row r="361" spans="1:30" ht="13.5" customHeight="1">
      <c r="A361" s="8"/>
      <c r="B361" s="8"/>
      <c r="C361" s="9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9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9"/>
      <c r="AD361" s="9"/>
    </row>
    <row r="362" spans="1:30" ht="13.5" customHeight="1">
      <c r="A362" s="8"/>
      <c r="B362" s="8"/>
      <c r="C362" s="9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9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9"/>
      <c r="AD362" s="9"/>
    </row>
    <row r="363" spans="1:30" ht="13.5" customHeight="1">
      <c r="A363" s="8"/>
      <c r="B363" s="8"/>
      <c r="C363" s="9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9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9"/>
      <c r="AD363" s="9"/>
    </row>
    <row r="364" spans="1:30" ht="13.5" customHeight="1">
      <c r="A364" s="8"/>
      <c r="B364" s="8"/>
      <c r="C364" s="9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9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9"/>
      <c r="AD364" s="9"/>
    </row>
    <row r="365" spans="1:30" ht="13.5" customHeight="1">
      <c r="A365" s="8"/>
      <c r="B365" s="8"/>
      <c r="C365" s="9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9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9"/>
      <c r="AD365" s="9"/>
    </row>
    <row r="366" spans="1:30" ht="13.5" customHeight="1">
      <c r="A366" s="8"/>
      <c r="B366" s="8"/>
      <c r="C366" s="9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9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9"/>
      <c r="AD366" s="9"/>
    </row>
    <row r="367" spans="1:30" ht="13.5" customHeight="1">
      <c r="A367" s="8"/>
      <c r="B367" s="8"/>
      <c r="C367" s="9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9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9"/>
      <c r="AD367" s="9"/>
    </row>
    <row r="368" spans="1:30" ht="13.5" customHeight="1">
      <c r="A368" s="8"/>
      <c r="B368" s="8"/>
      <c r="C368" s="9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9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9"/>
      <c r="AD368" s="9"/>
    </row>
    <row r="369" spans="1:30" ht="13.5" customHeight="1">
      <c r="A369" s="8"/>
      <c r="B369" s="8"/>
      <c r="C369" s="9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9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9"/>
      <c r="AD369" s="9"/>
    </row>
    <row r="370" spans="1:30" ht="13.5" customHeight="1">
      <c r="A370" s="8"/>
      <c r="B370" s="8"/>
      <c r="C370" s="9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9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9"/>
      <c r="AD370" s="9"/>
    </row>
    <row r="371" spans="1:30" ht="13.5" customHeight="1">
      <c r="A371" s="8"/>
      <c r="B371" s="8"/>
      <c r="C371" s="9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9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9"/>
      <c r="AD371" s="9"/>
    </row>
    <row r="372" spans="1:30" ht="13.5" customHeight="1">
      <c r="A372" s="8"/>
      <c r="B372" s="8"/>
      <c r="C372" s="9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9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9"/>
      <c r="AD372" s="9"/>
    </row>
    <row r="373" spans="1:30" ht="13.5" customHeight="1">
      <c r="A373" s="8"/>
      <c r="B373" s="8"/>
      <c r="C373" s="9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9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9"/>
      <c r="AD373" s="9"/>
    </row>
    <row r="374" spans="1:30" ht="13.5" customHeight="1">
      <c r="A374" s="8"/>
      <c r="B374" s="8"/>
      <c r="C374" s="9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9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9"/>
      <c r="AD374" s="9"/>
    </row>
    <row r="375" spans="1:30" ht="13.5" customHeight="1">
      <c r="A375" s="8"/>
      <c r="B375" s="8"/>
      <c r="C375" s="9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9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9"/>
      <c r="AD375" s="9"/>
    </row>
    <row r="376" spans="1:30" ht="13.5" customHeight="1">
      <c r="A376" s="8"/>
      <c r="B376" s="8"/>
      <c r="C376" s="9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9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9"/>
      <c r="AD376" s="9"/>
    </row>
    <row r="377" spans="1:30" ht="13.5" customHeight="1">
      <c r="A377" s="8"/>
      <c r="B377" s="8"/>
      <c r="C377" s="9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9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9"/>
      <c r="AD377" s="9"/>
    </row>
    <row r="378" spans="1:30" ht="13.5" customHeight="1">
      <c r="A378" s="8"/>
      <c r="B378" s="8"/>
      <c r="C378" s="9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9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9"/>
      <c r="AD378" s="9"/>
    </row>
    <row r="379" spans="1:30" ht="13.5" customHeight="1">
      <c r="A379" s="8"/>
      <c r="B379" s="8"/>
      <c r="C379" s="9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9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9"/>
      <c r="AD379" s="9"/>
    </row>
    <row r="380" spans="1:30" ht="13.5" customHeight="1">
      <c r="A380" s="8"/>
      <c r="B380" s="8"/>
      <c r="C380" s="9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9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9"/>
      <c r="AD380" s="9"/>
    </row>
    <row r="381" spans="1:30" ht="13.5" customHeight="1">
      <c r="A381" s="8"/>
      <c r="B381" s="8"/>
      <c r="C381" s="9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9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9"/>
      <c r="AD381" s="9"/>
    </row>
    <row r="382" spans="1:30" ht="13.5" customHeight="1">
      <c r="A382" s="8"/>
      <c r="B382" s="8"/>
      <c r="C382" s="9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9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9"/>
      <c r="AD382" s="9"/>
    </row>
    <row r="383" spans="1:30" ht="13.5" customHeight="1">
      <c r="A383" s="8"/>
      <c r="B383" s="8"/>
      <c r="C383" s="9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9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9"/>
      <c r="AD383" s="9"/>
    </row>
    <row r="384" spans="1:30" ht="13.5" customHeight="1">
      <c r="A384" s="8"/>
      <c r="B384" s="8"/>
      <c r="C384" s="9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9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9"/>
      <c r="AD384" s="9"/>
    </row>
    <row r="385" spans="1:30" ht="13.5" customHeight="1">
      <c r="A385" s="8"/>
      <c r="B385" s="8"/>
      <c r="C385" s="9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9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9"/>
      <c r="AD385" s="9"/>
    </row>
    <row r="386" spans="1:30" ht="13.5" customHeight="1">
      <c r="A386" s="8"/>
      <c r="B386" s="8"/>
      <c r="C386" s="9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9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9"/>
      <c r="AD386" s="9"/>
    </row>
    <row r="387" spans="1:30" ht="13.5" customHeight="1">
      <c r="A387" s="8"/>
      <c r="B387" s="8"/>
      <c r="C387" s="9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9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9"/>
      <c r="AD387" s="9"/>
    </row>
    <row r="388" spans="1:30" ht="13.5" customHeight="1">
      <c r="A388" s="8"/>
      <c r="B388" s="8"/>
      <c r="C388" s="9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9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9"/>
      <c r="AD388" s="9"/>
    </row>
    <row r="389" spans="1:30" ht="13.5" customHeight="1">
      <c r="A389" s="8"/>
      <c r="B389" s="8"/>
      <c r="C389" s="9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9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9"/>
      <c r="AD389" s="9"/>
    </row>
    <row r="390" spans="1:30" ht="13.5" customHeight="1">
      <c r="A390" s="8"/>
      <c r="B390" s="8"/>
      <c r="C390" s="9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9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9"/>
      <c r="AD390" s="9"/>
    </row>
    <row r="391" spans="1:30" ht="13.5" customHeight="1">
      <c r="A391" s="8"/>
      <c r="B391" s="8"/>
      <c r="C391" s="9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9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9"/>
      <c r="AD391" s="9"/>
    </row>
    <row r="392" spans="1:30" ht="13.5" customHeight="1">
      <c r="A392" s="8"/>
      <c r="B392" s="8"/>
      <c r="C392" s="9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9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9"/>
      <c r="AD392" s="9"/>
    </row>
    <row r="393" spans="1:30" ht="13.5" customHeight="1">
      <c r="A393" s="8"/>
      <c r="B393" s="8"/>
      <c r="C393" s="9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9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9"/>
      <c r="AD393" s="9"/>
    </row>
    <row r="394" spans="1:30" ht="13.5" customHeight="1">
      <c r="A394" s="8"/>
      <c r="B394" s="8"/>
      <c r="C394" s="9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9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9"/>
      <c r="AD394" s="9"/>
    </row>
    <row r="395" spans="1:30" ht="13.5" customHeight="1">
      <c r="A395" s="8"/>
      <c r="B395" s="8"/>
      <c r="C395" s="9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9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9"/>
      <c r="AD395" s="9"/>
    </row>
    <row r="396" spans="1:30" ht="13.5" customHeight="1">
      <c r="A396" s="8"/>
      <c r="B396" s="8"/>
      <c r="C396" s="9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9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9"/>
      <c r="AD396" s="9"/>
    </row>
    <row r="397" spans="1:30" ht="13.5" customHeight="1">
      <c r="A397" s="8"/>
      <c r="B397" s="8"/>
      <c r="C397" s="9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9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9"/>
      <c r="AD397" s="9"/>
    </row>
    <row r="398" spans="1:30" ht="13.5" customHeight="1">
      <c r="A398" s="8"/>
      <c r="B398" s="8"/>
      <c r="C398" s="9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9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9"/>
      <c r="AD398" s="9"/>
    </row>
    <row r="399" spans="1:30" ht="13.5" customHeight="1">
      <c r="A399" s="8"/>
      <c r="B399" s="8"/>
      <c r="C399" s="9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9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9"/>
      <c r="AD399" s="9"/>
    </row>
    <row r="400" spans="1:30" ht="13.5" customHeight="1">
      <c r="A400" s="8"/>
      <c r="B400" s="8"/>
      <c r="C400" s="9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9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9"/>
      <c r="AD400" s="9"/>
    </row>
    <row r="401" spans="1:30" ht="13.5" customHeight="1">
      <c r="A401" s="8"/>
      <c r="B401" s="8"/>
      <c r="C401" s="9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9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9"/>
      <c r="AD401" s="9"/>
    </row>
    <row r="402" spans="1:30" ht="13.5" customHeight="1">
      <c r="A402" s="8"/>
      <c r="B402" s="8"/>
      <c r="C402" s="9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9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9"/>
      <c r="AD402" s="9"/>
    </row>
    <row r="403" spans="1:30" ht="13.5" customHeight="1">
      <c r="A403" s="8"/>
      <c r="B403" s="8"/>
      <c r="C403" s="9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9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9"/>
      <c r="AD403" s="9"/>
    </row>
    <row r="404" spans="1:30" ht="13.5" customHeight="1">
      <c r="A404" s="8"/>
      <c r="B404" s="8"/>
      <c r="C404" s="9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9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9"/>
      <c r="AD404" s="9"/>
    </row>
    <row r="405" spans="1:30" ht="13.5" customHeight="1">
      <c r="A405" s="8"/>
      <c r="B405" s="8"/>
      <c r="C405" s="9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9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9"/>
      <c r="AD405" s="9"/>
    </row>
    <row r="406" spans="1:30" ht="13.5" customHeight="1">
      <c r="A406" s="8"/>
      <c r="B406" s="8"/>
      <c r="C406" s="9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9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9"/>
      <c r="AD406" s="9"/>
    </row>
    <row r="407" spans="1:30" ht="13.5" customHeight="1">
      <c r="A407" s="8"/>
      <c r="B407" s="8"/>
      <c r="C407" s="9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9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9"/>
      <c r="AD407" s="9"/>
    </row>
    <row r="408" spans="1:30" ht="13.5" customHeight="1">
      <c r="A408" s="8"/>
      <c r="B408" s="8"/>
      <c r="C408" s="9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9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9"/>
      <c r="AD408" s="9"/>
    </row>
    <row r="409" spans="1:30" ht="13.5" customHeight="1">
      <c r="A409" s="8"/>
      <c r="B409" s="8"/>
      <c r="C409" s="9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9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9"/>
      <c r="AD409" s="9"/>
    </row>
    <row r="410" spans="1:30" ht="13.5" customHeight="1">
      <c r="A410" s="8"/>
      <c r="B410" s="8"/>
      <c r="C410" s="9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9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9"/>
      <c r="AD410" s="9"/>
    </row>
    <row r="411" spans="1:30" ht="13.5" customHeight="1">
      <c r="A411" s="8"/>
      <c r="B411" s="8"/>
      <c r="C411" s="9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9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9"/>
      <c r="AD411" s="9"/>
    </row>
    <row r="412" spans="1:30" ht="13.5" customHeight="1">
      <c r="A412" s="8"/>
      <c r="B412" s="8"/>
      <c r="C412" s="9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9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9"/>
      <c r="AD412" s="9"/>
    </row>
    <row r="413" spans="1:30" ht="13.5" customHeight="1">
      <c r="A413" s="8"/>
      <c r="B413" s="8"/>
      <c r="C413" s="9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9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9"/>
      <c r="AD413" s="9"/>
    </row>
    <row r="414" spans="1:30" ht="13.5" customHeight="1">
      <c r="A414" s="8"/>
      <c r="B414" s="8"/>
      <c r="C414" s="9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9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9"/>
      <c r="AD414" s="9"/>
    </row>
    <row r="415" spans="1:30" ht="13.5" customHeight="1">
      <c r="A415" s="8"/>
      <c r="B415" s="8"/>
      <c r="C415" s="9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9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9"/>
      <c r="AD415" s="9"/>
    </row>
    <row r="416" spans="1:30" ht="13.5" customHeight="1">
      <c r="A416" s="8"/>
      <c r="B416" s="8"/>
      <c r="C416" s="9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9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9"/>
      <c r="AD416" s="9"/>
    </row>
    <row r="417" spans="1:30" ht="13.5" customHeight="1">
      <c r="A417" s="8"/>
      <c r="B417" s="8"/>
      <c r="C417" s="9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9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9"/>
      <c r="AD417" s="9"/>
    </row>
    <row r="418" spans="1:30" ht="13.5" customHeight="1">
      <c r="A418" s="8"/>
      <c r="B418" s="8"/>
      <c r="C418" s="9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9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9"/>
      <c r="AD418" s="9"/>
    </row>
    <row r="419" spans="1:30" ht="13.5" customHeight="1">
      <c r="A419" s="8"/>
      <c r="B419" s="8"/>
      <c r="C419" s="9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9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9"/>
      <c r="AD419" s="9"/>
    </row>
    <row r="420" spans="1:30" ht="13.5" customHeight="1">
      <c r="A420" s="8"/>
      <c r="B420" s="8"/>
      <c r="C420" s="9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9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9"/>
      <c r="AD420" s="9"/>
    </row>
    <row r="421" spans="1:30" ht="13.5" customHeight="1">
      <c r="A421" s="8"/>
      <c r="B421" s="8"/>
      <c r="C421" s="9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9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9"/>
      <c r="AD421" s="9"/>
    </row>
    <row r="422" spans="1:30" ht="13.5" customHeight="1">
      <c r="A422" s="8"/>
      <c r="B422" s="8"/>
      <c r="C422" s="9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9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9"/>
      <c r="AD422" s="9"/>
    </row>
    <row r="423" spans="1:30" ht="13.5" customHeight="1">
      <c r="A423" s="8"/>
      <c r="B423" s="8"/>
      <c r="C423" s="9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9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9"/>
      <c r="AD423" s="9"/>
    </row>
    <row r="424" spans="1:30" ht="13.5" customHeight="1">
      <c r="A424" s="8"/>
      <c r="B424" s="8"/>
      <c r="C424" s="9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9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9"/>
      <c r="AD424" s="9"/>
    </row>
    <row r="425" spans="1:30" ht="13.5" customHeight="1">
      <c r="A425" s="8"/>
      <c r="B425" s="8"/>
      <c r="C425" s="9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9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9"/>
      <c r="AD425" s="9"/>
    </row>
    <row r="426" spans="1:30" ht="13.5" customHeight="1">
      <c r="A426" s="8"/>
      <c r="B426" s="8"/>
      <c r="C426" s="9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9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9"/>
      <c r="AD426" s="9"/>
    </row>
    <row r="427" spans="1:30" ht="13.5" customHeight="1">
      <c r="A427" s="8"/>
      <c r="B427" s="8"/>
      <c r="C427" s="9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9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9"/>
      <c r="AD427" s="9"/>
    </row>
    <row r="428" spans="1:30" ht="13.5" customHeight="1">
      <c r="A428" s="8"/>
      <c r="B428" s="8"/>
      <c r="C428" s="9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9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9"/>
      <c r="AD428" s="9"/>
    </row>
    <row r="429" spans="1:30" ht="13.5" customHeight="1">
      <c r="A429" s="8"/>
      <c r="B429" s="8"/>
      <c r="C429" s="9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9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9"/>
      <c r="AD429" s="9"/>
    </row>
    <row r="430" spans="1:30" ht="13.5" customHeight="1">
      <c r="A430" s="8"/>
      <c r="B430" s="8"/>
      <c r="C430" s="9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9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9"/>
      <c r="AD430" s="9"/>
    </row>
    <row r="431" spans="1:30" ht="13.5" customHeight="1">
      <c r="A431" s="8"/>
      <c r="B431" s="8"/>
      <c r="C431" s="9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9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9"/>
      <c r="AD431" s="9"/>
    </row>
    <row r="432" spans="1:30" ht="13.5" customHeight="1">
      <c r="A432" s="8"/>
      <c r="B432" s="8"/>
      <c r="C432" s="9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9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9"/>
      <c r="AD432" s="9"/>
    </row>
    <row r="433" spans="1:30" ht="13.5" customHeight="1">
      <c r="A433" s="8"/>
      <c r="B433" s="8"/>
      <c r="C433" s="9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9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9"/>
      <c r="AD433" s="9"/>
    </row>
    <row r="434" spans="1:30" ht="13.5" customHeight="1">
      <c r="A434" s="8"/>
      <c r="B434" s="8"/>
      <c r="C434" s="9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9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9"/>
      <c r="AD434" s="9"/>
    </row>
    <row r="435" spans="1:30" ht="13.5" customHeight="1">
      <c r="A435" s="8"/>
      <c r="B435" s="8"/>
      <c r="C435" s="9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9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9"/>
      <c r="AD435" s="9"/>
    </row>
    <row r="436" spans="1:30" ht="13.5" customHeight="1">
      <c r="A436" s="8"/>
      <c r="B436" s="8"/>
      <c r="C436" s="9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9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9"/>
      <c r="AD436" s="9"/>
    </row>
    <row r="437" spans="1:30" ht="13.5" customHeight="1">
      <c r="A437" s="8"/>
      <c r="B437" s="8"/>
      <c r="C437" s="9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9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9"/>
      <c r="AD437" s="9"/>
    </row>
    <row r="438" spans="1:30" ht="13.5" customHeight="1">
      <c r="A438" s="8"/>
      <c r="B438" s="8"/>
      <c r="C438" s="9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9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9"/>
      <c r="AD438" s="9"/>
    </row>
    <row r="439" spans="1:30" ht="13.5" customHeight="1">
      <c r="A439" s="8"/>
      <c r="B439" s="8"/>
      <c r="C439" s="9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9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9"/>
      <c r="AD439" s="9"/>
    </row>
    <row r="440" spans="1:30" ht="13.5" customHeight="1">
      <c r="A440" s="8"/>
      <c r="B440" s="8"/>
      <c r="C440" s="9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9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9"/>
      <c r="AD440" s="9"/>
    </row>
    <row r="441" spans="1:30" ht="13.5" customHeight="1">
      <c r="A441" s="8"/>
      <c r="B441" s="8"/>
      <c r="C441" s="9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9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9"/>
      <c r="AD441" s="9"/>
    </row>
    <row r="442" spans="1:30" ht="13.5" customHeight="1">
      <c r="A442" s="8"/>
      <c r="B442" s="8"/>
      <c r="C442" s="9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9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9"/>
      <c r="AD442" s="9"/>
    </row>
    <row r="443" spans="1:30" ht="13.5" customHeight="1">
      <c r="A443" s="8"/>
      <c r="B443" s="8"/>
      <c r="C443" s="9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9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9"/>
      <c r="AD443" s="9"/>
    </row>
    <row r="444" spans="1:30" ht="13.5" customHeight="1">
      <c r="A444" s="8"/>
      <c r="B444" s="8"/>
      <c r="C444" s="9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9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9"/>
      <c r="AD444" s="9"/>
    </row>
    <row r="445" spans="1:30" ht="13.5" customHeight="1">
      <c r="A445" s="8"/>
      <c r="B445" s="8"/>
      <c r="C445" s="9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9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9"/>
      <c r="AD445" s="9"/>
    </row>
    <row r="446" spans="1:30" ht="13.5" customHeight="1">
      <c r="A446" s="8"/>
      <c r="B446" s="8"/>
      <c r="C446" s="9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9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9"/>
      <c r="AD446" s="9"/>
    </row>
    <row r="447" spans="1:30" ht="13.5" customHeight="1">
      <c r="A447" s="8"/>
      <c r="B447" s="8"/>
      <c r="C447" s="9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9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9"/>
      <c r="AD447" s="9"/>
    </row>
    <row r="448" spans="1:30" ht="13.5" customHeight="1">
      <c r="A448" s="8"/>
      <c r="B448" s="8"/>
      <c r="C448" s="9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9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9"/>
      <c r="AD448" s="9"/>
    </row>
    <row r="449" spans="1:30" ht="13.5" customHeight="1">
      <c r="A449" s="8"/>
      <c r="B449" s="8"/>
      <c r="C449" s="9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9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9"/>
      <c r="AD449" s="9"/>
    </row>
    <row r="450" spans="1:30" ht="13.5" customHeight="1">
      <c r="A450" s="8"/>
      <c r="B450" s="8"/>
      <c r="C450" s="9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9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9"/>
      <c r="AD450" s="9"/>
    </row>
    <row r="451" spans="1:30" ht="13.5" customHeight="1">
      <c r="A451" s="8"/>
      <c r="B451" s="8"/>
      <c r="C451" s="9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9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9"/>
      <c r="AD451" s="9"/>
    </row>
    <row r="452" spans="1:30" ht="13.5" customHeight="1">
      <c r="A452" s="8"/>
      <c r="B452" s="8"/>
      <c r="C452" s="9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9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9"/>
      <c r="AD452" s="9"/>
    </row>
    <row r="453" spans="1:30" ht="13.5" customHeight="1">
      <c r="A453" s="8"/>
      <c r="B453" s="8"/>
      <c r="C453" s="9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9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9"/>
      <c r="AD453" s="9"/>
    </row>
    <row r="454" spans="1:30" ht="13.5" customHeight="1">
      <c r="A454" s="8"/>
      <c r="B454" s="8"/>
      <c r="C454" s="9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9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9"/>
      <c r="AD454" s="9"/>
    </row>
    <row r="455" spans="1:30" ht="13.5" customHeight="1">
      <c r="A455" s="8"/>
      <c r="B455" s="8"/>
      <c r="C455" s="9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9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9"/>
      <c r="AD455" s="9"/>
    </row>
    <row r="456" spans="1:30" ht="13.5" customHeight="1">
      <c r="A456" s="8"/>
      <c r="B456" s="8"/>
      <c r="C456" s="9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9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9"/>
      <c r="AD456" s="9"/>
    </row>
    <row r="457" spans="1:30" ht="13.5" customHeight="1">
      <c r="A457" s="8"/>
      <c r="B457" s="8"/>
      <c r="C457" s="9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9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9"/>
      <c r="AD457" s="9"/>
    </row>
    <row r="458" spans="1:30" ht="13.5" customHeight="1">
      <c r="A458" s="8"/>
      <c r="B458" s="8"/>
      <c r="C458" s="9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9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9"/>
      <c r="AD458" s="9"/>
    </row>
    <row r="459" spans="1:30" ht="13.5" customHeight="1">
      <c r="A459" s="8"/>
      <c r="B459" s="8"/>
      <c r="C459" s="9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9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9"/>
      <c r="AD459" s="9"/>
    </row>
    <row r="460" spans="1:30" ht="13.5" customHeight="1">
      <c r="A460" s="8"/>
      <c r="B460" s="8"/>
      <c r="C460" s="9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9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9"/>
      <c r="AD460" s="9"/>
    </row>
    <row r="461" spans="1:30" ht="13.5" customHeight="1">
      <c r="A461" s="8"/>
      <c r="B461" s="8"/>
      <c r="C461" s="9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9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9"/>
      <c r="AD461" s="9"/>
    </row>
    <row r="462" spans="1:30" ht="13.5" customHeight="1">
      <c r="A462" s="8"/>
      <c r="B462" s="8"/>
      <c r="C462" s="9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9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9"/>
      <c r="AD462" s="9"/>
    </row>
    <row r="463" spans="1:30" ht="13.5" customHeight="1">
      <c r="A463" s="8"/>
      <c r="B463" s="8"/>
      <c r="C463" s="9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9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9"/>
      <c r="AD463" s="9"/>
    </row>
    <row r="464" spans="1:30" ht="13.5" customHeight="1">
      <c r="A464" s="8"/>
      <c r="B464" s="8"/>
      <c r="C464" s="9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9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9"/>
      <c r="AD464" s="9"/>
    </row>
    <row r="465" spans="1:30" ht="13.5" customHeight="1">
      <c r="A465" s="8"/>
      <c r="B465" s="8"/>
      <c r="C465" s="9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9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9"/>
      <c r="AD465" s="9"/>
    </row>
    <row r="466" spans="1:30" ht="13.5" customHeight="1">
      <c r="A466" s="8"/>
      <c r="B466" s="8"/>
      <c r="C466" s="9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9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9"/>
      <c r="AD466" s="9"/>
    </row>
    <row r="467" spans="1:30" ht="13.5" customHeight="1">
      <c r="A467" s="8"/>
      <c r="B467" s="8"/>
      <c r="C467" s="9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9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9"/>
      <c r="AD467" s="9"/>
    </row>
    <row r="468" spans="1:30" ht="13.5" customHeight="1">
      <c r="A468" s="8"/>
      <c r="B468" s="8"/>
      <c r="C468" s="9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9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9"/>
      <c r="AD468" s="9"/>
    </row>
    <row r="469" spans="1:30" ht="13.5" customHeight="1">
      <c r="A469" s="8"/>
      <c r="B469" s="8"/>
      <c r="C469" s="9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9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9"/>
      <c r="AD469" s="9"/>
    </row>
    <row r="470" spans="1:30" ht="13.5" customHeight="1">
      <c r="A470" s="8"/>
      <c r="B470" s="8"/>
      <c r="C470" s="9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9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9"/>
      <c r="AD470" s="9"/>
    </row>
    <row r="471" spans="1:30" ht="13.5" customHeight="1">
      <c r="A471" s="8"/>
      <c r="B471" s="8"/>
      <c r="C471" s="9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9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9"/>
      <c r="AD471" s="9"/>
    </row>
    <row r="472" spans="1:30" ht="13.5" customHeight="1">
      <c r="A472" s="8"/>
      <c r="B472" s="8"/>
      <c r="C472" s="9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9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9"/>
      <c r="AD472" s="9"/>
    </row>
    <row r="473" spans="1:30" ht="13.5" customHeight="1">
      <c r="A473" s="8"/>
      <c r="B473" s="8"/>
      <c r="C473" s="9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9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9"/>
      <c r="AD473" s="9"/>
    </row>
    <row r="474" spans="1:30" ht="13.5" customHeight="1">
      <c r="A474" s="8"/>
      <c r="B474" s="8"/>
      <c r="C474" s="9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9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9"/>
      <c r="AD474" s="9"/>
    </row>
    <row r="475" spans="1:30" ht="13.5" customHeight="1">
      <c r="A475" s="8"/>
      <c r="B475" s="8"/>
      <c r="C475" s="9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9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9"/>
      <c r="AD475" s="9"/>
    </row>
    <row r="476" spans="1:30" ht="13.5" customHeight="1">
      <c r="A476" s="8"/>
      <c r="B476" s="8"/>
      <c r="C476" s="9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9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9"/>
      <c r="AD476" s="9"/>
    </row>
    <row r="477" spans="1:30" ht="13.5" customHeight="1">
      <c r="A477" s="8"/>
      <c r="B477" s="8"/>
      <c r="C477" s="9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9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9"/>
      <c r="AD477" s="9"/>
    </row>
    <row r="478" spans="1:30" ht="13.5" customHeight="1">
      <c r="A478" s="8"/>
      <c r="B478" s="8"/>
      <c r="C478" s="9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9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9"/>
      <c r="AD478" s="9"/>
    </row>
    <row r="479" spans="1:30" ht="13.5" customHeight="1">
      <c r="A479" s="8"/>
      <c r="B479" s="8"/>
      <c r="C479" s="9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9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9"/>
      <c r="AD479" s="9"/>
    </row>
    <row r="480" spans="1:30" ht="13.5" customHeight="1">
      <c r="A480" s="8"/>
      <c r="B480" s="8"/>
      <c r="C480" s="9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9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9"/>
      <c r="AD480" s="9"/>
    </row>
    <row r="481" spans="1:30" ht="13.5" customHeight="1">
      <c r="A481" s="8"/>
      <c r="B481" s="8"/>
      <c r="C481" s="9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9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9"/>
      <c r="AD481" s="9"/>
    </row>
    <row r="482" spans="1:30" ht="13.5" customHeight="1">
      <c r="A482" s="8"/>
      <c r="B482" s="8"/>
      <c r="C482" s="9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9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9"/>
      <c r="AD482" s="9"/>
    </row>
    <row r="483" spans="1:30" ht="13.5" customHeight="1">
      <c r="A483" s="8"/>
      <c r="B483" s="8"/>
      <c r="C483" s="9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9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9"/>
      <c r="AD483" s="9"/>
    </row>
    <row r="484" spans="1:30" ht="13.5" customHeight="1">
      <c r="A484" s="8"/>
      <c r="B484" s="8"/>
      <c r="C484" s="9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9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9"/>
      <c r="AD484" s="9"/>
    </row>
    <row r="485" spans="1:30" ht="13.5" customHeight="1">
      <c r="A485" s="8"/>
      <c r="B485" s="8"/>
      <c r="C485" s="9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9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9"/>
      <c r="AD485" s="9"/>
    </row>
    <row r="486" spans="1:30" ht="13.5" customHeight="1">
      <c r="A486" s="8"/>
      <c r="B486" s="8"/>
      <c r="C486" s="9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9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9"/>
      <c r="AD486" s="9"/>
    </row>
    <row r="487" spans="1:30" ht="13.5" customHeight="1">
      <c r="A487" s="8"/>
      <c r="B487" s="8"/>
      <c r="C487" s="9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9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9"/>
      <c r="AD487" s="9"/>
    </row>
    <row r="488" spans="1:30" ht="13.5" customHeight="1">
      <c r="A488" s="8"/>
      <c r="B488" s="8"/>
      <c r="C488" s="9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9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9"/>
      <c r="AD488" s="9"/>
    </row>
    <row r="489" spans="1:30" ht="13.5" customHeight="1">
      <c r="A489" s="8"/>
      <c r="B489" s="8"/>
      <c r="C489" s="9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9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9"/>
      <c r="AD489" s="9"/>
    </row>
    <row r="490" spans="1:30" ht="13.5" customHeight="1">
      <c r="A490" s="8"/>
      <c r="B490" s="8"/>
      <c r="C490" s="9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9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9"/>
      <c r="AD490" s="9"/>
    </row>
    <row r="491" spans="1:30" ht="13.5" customHeight="1">
      <c r="A491" s="8"/>
      <c r="B491" s="8"/>
      <c r="C491" s="9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9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9"/>
      <c r="AD491" s="9"/>
    </row>
    <row r="492" spans="1:30" ht="13.5" customHeight="1">
      <c r="A492" s="8"/>
      <c r="B492" s="8"/>
      <c r="C492" s="9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9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9"/>
      <c r="AD492" s="9"/>
    </row>
    <row r="493" spans="1:30" ht="13.5" customHeight="1">
      <c r="A493" s="8"/>
      <c r="B493" s="8"/>
      <c r="C493" s="9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9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9"/>
      <c r="AD493" s="9"/>
    </row>
    <row r="494" spans="1:30" ht="13.5" customHeight="1">
      <c r="A494" s="8"/>
      <c r="B494" s="8"/>
      <c r="C494" s="9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9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9"/>
      <c r="AD494" s="9"/>
    </row>
    <row r="495" spans="1:30" ht="13.5" customHeight="1">
      <c r="A495" s="8"/>
      <c r="B495" s="8"/>
      <c r="C495" s="9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9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9"/>
      <c r="AD495" s="9"/>
    </row>
    <row r="496" spans="1:30" ht="13.5" customHeight="1">
      <c r="A496" s="8"/>
      <c r="B496" s="8"/>
      <c r="C496" s="9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9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9"/>
      <c r="AD496" s="9"/>
    </row>
    <row r="497" spans="1:30" ht="13.5" customHeight="1">
      <c r="A497" s="8"/>
      <c r="B497" s="8"/>
      <c r="C497" s="9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9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9"/>
      <c r="AD497" s="9"/>
    </row>
    <row r="498" spans="1:30" ht="13.5" customHeight="1">
      <c r="A498" s="8"/>
      <c r="B498" s="8"/>
      <c r="C498" s="9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9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9"/>
      <c r="AD498" s="9"/>
    </row>
    <row r="499" spans="1:30" ht="13.5" customHeight="1">
      <c r="A499" s="8"/>
      <c r="B499" s="8"/>
      <c r="C499" s="9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9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9"/>
      <c r="AD499" s="9"/>
    </row>
    <row r="500" spans="1:30" ht="13.5" customHeight="1">
      <c r="A500" s="8"/>
      <c r="B500" s="8"/>
      <c r="C500" s="9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9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9"/>
      <c r="AD500" s="9"/>
    </row>
    <row r="501" spans="1:30" ht="13.5" customHeight="1">
      <c r="A501" s="8"/>
      <c r="B501" s="8"/>
      <c r="C501" s="9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9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9"/>
      <c r="AD501" s="9"/>
    </row>
    <row r="502" spans="1:30" ht="13.5" customHeight="1">
      <c r="A502" s="8"/>
      <c r="B502" s="8"/>
      <c r="C502" s="9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9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9"/>
      <c r="AD502" s="9"/>
    </row>
    <row r="503" spans="1:30" ht="13.5" customHeight="1">
      <c r="A503" s="8"/>
      <c r="B503" s="8"/>
      <c r="C503" s="9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9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9"/>
      <c r="AD503" s="9"/>
    </row>
    <row r="504" spans="1:30" ht="13.5" customHeight="1">
      <c r="A504" s="8"/>
      <c r="B504" s="8"/>
      <c r="C504" s="9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9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9"/>
      <c r="AD504" s="9"/>
    </row>
    <row r="505" spans="1:30" ht="13.5" customHeight="1">
      <c r="A505" s="8"/>
      <c r="B505" s="8"/>
      <c r="C505" s="9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9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9"/>
      <c r="AD505" s="9"/>
    </row>
    <row r="506" spans="1:30" ht="13.5" customHeight="1">
      <c r="A506" s="8"/>
      <c r="B506" s="8"/>
      <c r="C506" s="9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9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9"/>
      <c r="AD506" s="9"/>
    </row>
    <row r="507" spans="1:30" ht="13.5" customHeight="1">
      <c r="A507" s="8"/>
      <c r="B507" s="8"/>
      <c r="C507" s="9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9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9"/>
      <c r="AD507" s="9"/>
    </row>
    <row r="508" spans="1:30" ht="13.5" customHeight="1">
      <c r="A508" s="8"/>
      <c r="B508" s="8"/>
      <c r="C508" s="9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9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9"/>
      <c r="AD508" s="9"/>
    </row>
    <row r="509" spans="1:30" ht="13.5" customHeight="1">
      <c r="A509" s="8"/>
      <c r="B509" s="8"/>
      <c r="C509" s="9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9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9"/>
      <c r="AD509" s="9"/>
    </row>
    <row r="510" spans="1:30" ht="13.5" customHeight="1">
      <c r="A510" s="8"/>
      <c r="B510" s="8"/>
      <c r="C510" s="9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9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9"/>
      <c r="AD510" s="9"/>
    </row>
    <row r="511" spans="1:30" ht="13.5" customHeight="1">
      <c r="A511" s="8"/>
      <c r="B511" s="8"/>
      <c r="C511" s="9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9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9"/>
      <c r="AD511" s="9"/>
    </row>
    <row r="512" spans="1:30" ht="13.5" customHeight="1">
      <c r="A512" s="8"/>
      <c r="B512" s="8"/>
      <c r="C512" s="9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9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9"/>
      <c r="AD512" s="9"/>
    </row>
    <row r="513" spans="1:30" ht="13.5" customHeight="1">
      <c r="A513" s="8"/>
      <c r="B513" s="8"/>
      <c r="C513" s="9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9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9"/>
      <c r="AD513" s="9"/>
    </row>
    <row r="514" spans="1:30" ht="13.5" customHeight="1">
      <c r="A514" s="8"/>
      <c r="B514" s="8"/>
      <c r="C514" s="9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9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9"/>
      <c r="AD514" s="9"/>
    </row>
    <row r="515" spans="1:30" ht="13.5" customHeight="1">
      <c r="A515" s="8"/>
      <c r="B515" s="8"/>
      <c r="C515" s="9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9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9"/>
      <c r="AD515" s="9"/>
    </row>
    <row r="516" spans="1:30" ht="13.5" customHeight="1">
      <c r="A516" s="8"/>
      <c r="B516" s="8"/>
      <c r="C516" s="9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9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9"/>
      <c r="AD516" s="9"/>
    </row>
    <row r="517" spans="1:30" ht="13.5" customHeight="1">
      <c r="A517" s="8"/>
      <c r="B517" s="8"/>
      <c r="C517" s="9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9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9"/>
      <c r="AD517" s="9"/>
    </row>
    <row r="518" spans="1:30" ht="13.5" customHeight="1">
      <c r="A518" s="8"/>
      <c r="B518" s="8"/>
      <c r="C518" s="9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9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9"/>
      <c r="AD518" s="9"/>
    </row>
    <row r="519" spans="1:30" ht="13.5" customHeight="1">
      <c r="A519" s="8"/>
      <c r="B519" s="8"/>
      <c r="C519" s="9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9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9"/>
      <c r="AD519" s="9"/>
    </row>
    <row r="520" spans="1:30" ht="13.5" customHeight="1">
      <c r="A520" s="8"/>
      <c r="B520" s="8"/>
      <c r="C520" s="9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9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9"/>
      <c r="AD520" s="9"/>
    </row>
    <row r="521" spans="1:30" ht="13.5" customHeight="1">
      <c r="A521" s="8"/>
      <c r="B521" s="8"/>
      <c r="C521" s="9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9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9"/>
      <c r="AD521" s="9"/>
    </row>
    <row r="522" spans="1:30" ht="13.5" customHeight="1">
      <c r="A522" s="8"/>
      <c r="B522" s="8"/>
      <c r="C522" s="9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9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9"/>
      <c r="AD522" s="9"/>
    </row>
    <row r="523" spans="1:30" ht="13.5" customHeight="1">
      <c r="A523" s="8"/>
      <c r="B523" s="8"/>
      <c r="C523" s="9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9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9"/>
      <c r="AD523" s="9"/>
    </row>
    <row r="524" spans="1:30" ht="13.5" customHeight="1">
      <c r="A524" s="8"/>
      <c r="B524" s="8"/>
      <c r="C524" s="9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9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9"/>
      <c r="AD524" s="9"/>
    </row>
    <row r="525" spans="1:30" ht="13.5" customHeight="1">
      <c r="A525" s="8"/>
      <c r="B525" s="8"/>
      <c r="C525" s="9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9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9"/>
      <c r="AD525" s="9"/>
    </row>
    <row r="526" spans="1:30" ht="13.5" customHeight="1">
      <c r="A526" s="8"/>
      <c r="B526" s="8"/>
      <c r="C526" s="9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9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9"/>
      <c r="AD526" s="9"/>
    </row>
    <row r="527" spans="1:30" ht="13.5" customHeight="1">
      <c r="A527" s="8"/>
      <c r="B527" s="8"/>
      <c r="C527" s="9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9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9"/>
      <c r="AD527" s="9"/>
    </row>
    <row r="528" spans="1:30" ht="13.5" customHeight="1">
      <c r="A528" s="8"/>
      <c r="B528" s="8"/>
      <c r="C528" s="9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9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9"/>
      <c r="AD528" s="9"/>
    </row>
    <row r="529" spans="1:30" ht="13.5" customHeight="1">
      <c r="A529" s="8"/>
      <c r="B529" s="8"/>
      <c r="C529" s="9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9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9"/>
      <c r="AD529" s="9"/>
    </row>
    <row r="530" spans="1:30" ht="13.5" customHeight="1">
      <c r="A530" s="8"/>
      <c r="B530" s="8"/>
      <c r="C530" s="9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9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9"/>
      <c r="AD530" s="9"/>
    </row>
    <row r="531" spans="1:30" ht="13.5" customHeight="1">
      <c r="A531" s="8"/>
      <c r="B531" s="8"/>
      <c r="C531" s="9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9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9"/>
      <c r="AD531" s="9"/>
    </row>
    <row r="532" spans="1:30" ht="13.5" customHeight="1">
      <c r="A532" s="8"/>
      <c r="B532" s="8"/>
      <c r="C532" s="9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9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9"/>
      <c r="AD532" s="9"/>
    </row>
    <row r="533" spans="1:30" ht="13.5" customHeight="1">
      <c r="A533" s="8"/>
      <c r="B533" s="8"/>
      <c r="C533" s="9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9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9"/>
      <c r="AD533" s="9"/>
    </row>
    <row r="534" spans="1:30" ht="13.5" customHeight="1">
      <c r="A534" s="8"/>
      <c r="B534" s="8"/>
      <c r="C534" s="9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9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9"/>
      <c r="AD534" s="9"/>
    </row>
    <row r="535" spans="1:30" ht="13.5" customHeight="1">
      <c r="A535" s="8"/>
      <c r="B535" s="8"/>
      <c r="C535" s="9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9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9"/>
      <c r="AD535" s="9"/>
    </row>
    <row r="536" spans="1:30" ht="13.5" customHeight="1">
      <c r="A536" s="8"/>
      <c r="B536" s="8"/>
      <c r="C536" s="9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9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9"/>
      <c r="AD536" s="9"/>
    </row>
    <row r="537" spans="1:30" ht="13.5" customHeight="1">
      <c r="A537" s="8"/>
      <c r="B537" s="8"/>
      <c r="C537" s="9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9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9"/>
      <c r="AD537" s="9"/>
    </row>
    <row r="538" spans="1:30" ht="13.5" customHeight="1">
      <c r="A538" s="8"/>
      <c r="B538" s="8"/>
      <c r="C538" s="9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9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9"/>
      <c r="AD538" s="9"/>
    </row>
    <row r="539" spans="1:30" ht="13.5" customHeight="1">
      <c r="A539" s="8"/>
      <c r="B539" s="8"/>
      <c r="C539" s="9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9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9"/>
      <c r="AD539" s="9"/>
    </row>
    <row r="540" spans="1:30" ht="13.5" customHeight="1">
      <c r="A540" s="8"/>
      <c r="B540" s="8"/>
      <c r="C540" s="9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9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9"/>
      <c r="AD540" s="9"/>
    </row>
    <row r="541" spans="1:30" ht="13.5" customHeight="1">
      <c r="A541" s="8"/>
      <c r="B541" s="8"/>
      <c r="C541" s="9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9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9"/>
      <c r="AD541" s="9"/>
    </row>
    <row r="542" spans="1:30" ht="13.5" customHeight="1">
      <c r="A542" s="8"/>
      <c r="B542" s="8"/>
      <c r="C542" s="9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9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9"/>
      <c r="AD542" s="9"/>
    </row>
    <row r="543" spans="1:30" ht="13.5" customHeight="1">
      <c r="A543" s="8"/>
      <c r="B543" s="8"/>
      <c r="C543" s="9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9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9"/>
      <c r="AD543" s="9"/>
    </row>
    <row r="544" spans="1:30" ht="13.5" customHeight="1">
      <c r="A544" s="8"/>
      <c r="B544" s="8"/>
      <c r="C544" s="9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9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9"/>
      <c r="AD544" s="9"/>
    </row>
    <row r="545" spans="1:30" ht="13.5" customHeight="1">
      <c r="A545" s="8"/>
      <c r="B545" s="8"/>
      <c r="C545" s="9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9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9"/>
      <c r="AD545" s="9"/>
    </row>
    <row r="546" spans="1:30" ht="13.5" customHeight="1">
      <c r="A546" s="8"/>
      <c r="B546" s="8"/>
      <c r="C546" s="9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9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9"/>
      <c r="AD546" s="9"/>
    </row>
    <row r="547" spans="1:30" ht="13.5" customHeight="1">
      <c r="A547" s="8"/>
      <c r="B547" s="8"/>
      <c r="C547" s="9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9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9"/>
      <c r="AD547" s="9"/>
    </row>
    <row r="548" spans="1:30" ht="13.5" customHeight="1">
      <c r="A548" s="8"/>
      <c r="B548" s="8"/>
      <c r="C548" s="9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9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9"/>
      <c r="AD548" s="9"/>
    </row>
    <row r="549" spans="1:30" ht="13.5" customHeight="1">
      <c r="A549" s="8"/>
      <c r="B549" s="8"/>
      <c r="C549" s="9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9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9"/>
      <c r="AD549" s="9"/>
    </row>
    <row r="550" spans="1:30" ht="13.5" customHeight="1">
      <c r="A550" s="8"/>
      <c r="B550" s="8"/>
      <c r="C550" s="9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9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9"/>
      <c r="AD550" s="9"/>
    </row>
    <row r="551" spans="1:30" ht="13.5" customHeight="1">
      <c r="A551" s="8"/>
      <c r="B551" s="8"/>
      <c r="C551" s="9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9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9"/>
      <c r="AD551" s="9"/>
    </row>
    <row r="552" spans="1:30" ht="13.5" customHeight="1">
      <c r="A552" s="8"/>
      <c r="B552" s="8"/>
      <c r="C552" s="9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9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9"/>
      <c r="AD552" s="9"/>
    </row>
    <row r="553" spans="1:30" ht="13.5" customHeight="1">
      <c r="A553" s="8"/>
      <c r="B553" s="8"/>
      <c r="C553" s="9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9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9"/>
      <c r="AD553" s="9"/>
    </row>
    <row r="554" spans="1:30" ht="13.5" customHeight="1">
      <c r="A554" s="8"/>
      <c r="B554" s="8"/>
      <c r="C554" s="9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9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9"/>
      <c r="AD554" s="9"/>
    </row>
    <row r="555" spans="1:30" ht="13.5" customHeight="1">
      <c r="A555" s="8"/>
      <c r="B555" s="8"/>
      <c r="C555" s="9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9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9"/>
      <c r="AD555" s="9"/>
    </row>
    <row r="556" spans="1:30" ht="13.5" customHeight="1">
      <c r="A556" s="8"/>
      <c r="B556" s="8"/>
      <c r="C556" s="9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9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9"/>
      <c r="AD556" s="9"/>
    </row>
    <row r="557" spans="1:30" ht="13.5" customHeight="1">
      <c r="A557" s="8"/>
      <c r="B557" s="8"/>
      <c r="C557" s="9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9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9"/>
      <c r="AD557" s="9"/>
    </row>
    <row r="558" spans="1:30" ht="13.5" customHeight="1">
      <c r="A558" s="8"/>
      <c r="B558" s="8"/>
      <c r="C558" s="9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9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9"/>
      <c r="AD558" s="9"/>
    </row>
    <row r="559" spans="1:30" ht="13.5" customHeight="1">
      <c r="A559" s="8"/>
      <c r="B559" s="8"/>
      <c r="C559" s="9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9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9"/>
      <c r="AD559" s="9"/>
    </row>
    <row r="560" spans="1:30" ht="13.5" customHeight="1">
      <c r="A560" s="8"/>
      <c r="B560" s="8"/>
      <c r="C560" s="9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9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9"/>
      <c r="AD560" s="9"/>
    </row>
    <row r="561" spans="1:30" ht="13.5" customHeight="1">
      <c r="A561" s="8"/>
      <c r="B561" s="8"/>
      <c r="C561" s="9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9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9"/>
      <c r="AD561" s="9"/>
    </row>
    <row r="562" spans="1:30" ht="13.5" customHeight="1">
      <c r="A562" s="8"/>
      <c r="B562" s="8"/>
      <c r="C562" s="9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9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9"/>
      <c r="AD562" s="9"/>
    </row>
    <row r="563" spans="1:30" ht="13.5" customHeight="1">
      <c r="A563" s="8"/>
      <c r="B563" s="8"/>
      <c r="C563" s="9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9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9"/>
      <c r="AD563" s="9"/>
    </row>
    <row r="564" spans="1:30" ht="13.5" customHeight="1">
      <c r="A564" s="8"/>
      <c r="B564" s="8"/>
      <c r="C564" s="9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9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9"/>
      <c r="AD564" s="9"/>
    </row>
    <row r="565" spans="1:30" ht="13.5" customHeight="1">
      <c r="A565" s="8"/>
      <c r="B565" s="8"/>
      <c r="C565" s="9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9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9"/>
      <c r="AD565" s="9"/>
    </row>
    <row r="566" spans="1:30" ht="13.5" customHeight="1">
      <c r="A566" s="8"/>
      <c r="B566" s="8"/>
      <c r="C566" s="9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9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9"/>
      <c r="AD566" s="9"/>
    </row>
    <row r="567" spans="1:30" ht="13.5" customHeight="1">
      <c r="A567" s="8"/>
      <c r="B567" s="8"/>
      <c r="C567" s="9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9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9"/>
      <c r="AD567" s="9"/>
    </row>
    <row r="568" spans="1:30" ht="13.5" customHeight="1">
      <c r="A568" s="8"/>
      <c r="B568" s="8"/>
      <c r="C568" s="9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9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9"/>
      <c r="AD568" s="9"/>
    </row>
    <row r="569" spans="1:30" ht="13.5" customHeight="1">
      <c r="A569" s="8"/>
      <c r="B569" s="8"/>
      <c r="C569" s="9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9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9"/>
      <c r="AD569" s="9"/>
    </row>
    <row r="570" spans="1:30" ht="13.5" customHeight="1">
      <c r="A570" s="8"/>
      <c r="B570" s="8"/>
      <c r="C570" s="9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9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9"/>
      <c r="AD570" s="9"/>
    </row>
    <row r="571" spans="1:30" ht="13.5" customHeight="1">
      <c r="A571" s="8"/>
      <c r="B571" s="8"/>
      <c r="C571" s="9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9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9"/>
      <c r="AD571" s="9"/>
    </row>
    <row r="572" spans="1:30" ht="13.5" customHeight="1">
      <c r="A572" s="8"/>
      <c r="B572" s="8"/>
      <c r="C572" s="9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9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9"/>
      <c r="AD572" s="9"/>
    </row>
    <row r="573" spans="1:30" ht="13.5" customHeight="1">
      <c r="A573" s="8"/>
      <c r="B573" s="8"/>
      <c r="C573" s="9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9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9"/>
      <c r="AD573" s="9"/>
    </row>
    <row r="574" spans="1:30" ht="13.5" customHeight="1">
      <c r="A574" s="8"/>
      <c r="B574" s="8"/>
      <c r="C574" s="9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9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9"/>
      <c r="AD574" s="9"/>
    </row>
    <row r="575" spans="1:30" ht="13.5" customHeight="1">
      <c r="A575" s="8"/>
      <c r="B575" s="8"/>
      <c r="C575" s="9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9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9"/>
      <c r="AD575" s="9"/>
    </row>
    <row r="576" spans="1:30" ht="13.5" customHeight="1">
      <c r="A576" s="8"/>
      <c r="B576" s="8"/>
      <c r="C576" s="9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9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9"/>
      <c r="AD576" s="9"/>
    </row>
    <row r="577" spans="1:30" ht="13.5" customHeight="1">
      <c r="A577" s="8"/>
      <c r="B577" s="8"/>
      <c r="C577" s="9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9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9"/>
      <c r="AD577" s="9"/>
    </row>
    <row r="578" spans="1:30" ht="13.5" customHeight="1">
      <c r="A578" s="8"/>
      <c r="B578" s="8"/>
      <c r="C578" s="9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9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9"/>
      <c r="AD578" s="9"/>
    </row>
    <row r="579" spans="1:30" ht="13.5" customHeight="1">
      <c r="A579" s="8"/>
      <c r="B579" s="8"/>
      <c r="C579" s="9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9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9"/>
      <c r="AD579" s="9"/>
    </row>
    <row r="580" spans="1:30" ht="13.5" customHeight="1">
      <c r="A580" s="8"/>
      <c r="B580" s="8"/>
      <c r="C580" s="9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9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9"/>
      <c r="AD580" s="9"/>
    </row>
    <row r="581" spans="1:30" ht="13.5" customHeight="1">
      <c r="A581" s="8"/>
      <c r="B581" s="8"/>
      <c r="C581" s="9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9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9"/>
      <c r="AD581" s="9"/>
    </row>
    <row r="582" spans="1:30" ht="13.5" customHeight="1">
      <c r="A582" s="8"/>
      <c r="B582" s="8"/>
      <c r="C582" s="9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9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9"/>
      <c r="AD582" s="9"/>
    </row>
    <row r="583" spans="1:30" ht="13.5" customHeight="1">
      <c r="A583" s="8"/>
      <c r="B583" s="8"/>
      <c r="C583" s="9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9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9"/>
      <c r="AD583" s="9"/>
    </row>
    <row r="584" spans="1:30" ht="13.5" customHeight="1">
      <c r="A584" s="8"/>
      <c r="B584" s="8"/>
      <c r="C584" s="9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9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9"/>
      <c r="AD584" s="9"/>
    </row>
    <row r="585" spans="1:30" ht="13.5" customHeight="1">
      <c r="A585" s="8"/>
      <c r="B585" s="8"/>
      <c r="C585" s="9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9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9"/>
      <c r="AD585" s="9"/>
    </row>
    <row r="586" spans="1:30" ht="13.5" customHeight="1">
      <c r="A586" s="8"/>
      <c r="B586" s="8"/>
      <c r="C586" s="9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9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9"/>
      <c r="AD586" s="9"/>
    </row>
    <row r="587" spans="1:30" ht="13.5" customHeight="1">
      <c r="A587" s="8"/>
      <c r="B587" s="8"/>
      <c r="C587" s="9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9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9"/>
      <c r="AD587" s="9"/>
    </row>
    <row r="588" spans="1:30" ht="13.5" customHeight="1">
      <c r="A588" s="8"/>
      <c r="B588" s="8"/>
      <c r="C588" s="9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9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9"/>
      <c r="AD588" s="9"/>
    </row>
    <row r="589" spans="1:30" ht="13.5" customHeight="1">
      <c r="A589" s="8"/>
      <c r="B589" s="8"/>
      <c r="C589" s="9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9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9"/>
      <c r="AD589" s="9"/>
    </row>
    <row r="590" spans="1:30" ht="13.5" customHeight="1">
      <c r="A590" s="8"/>
      <c r="B590" s="8"/>
      <c r="C590" s="9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9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9"/>
      <c r="AD590" s="9"/>
    </row>
    <row r="591" spans="1:30" ht="13.5" customHeight="1">
      <c r="A591" s="8"/>
      <c r="B591" s="8"/>
      <c r="C591" s="9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9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9"/>
      <c r="AD591" s="9"/>
    </row>
    <row r="592" spans="1:30" ht="13.5" customHeight="1">
      <c r="A592" s="8"/>
      <c r="B592" s="8"/>
      <c r="C592" s="9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9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9"/>
      <c r="AD592" s="9"/>
    </row>
    <row r="593" spans="1:30" ht="13.5" customHeight="1">
      <c r="A593" s="8"/>
      <c r="B593" s="8"/>
      <c r="C593" s="9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9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9"/>
      <c r="AD593" s="9"/>
    </row>
    <row r="594" spans="1:30" ht="13.5" customHeight="1">
      <c r="A594" s="8"/>
      <c r="B594" s="8"/>
      <c r="C594" s="9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9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9"/>
      <c r="AD594" s="9"/>
    </row>
    <row r="595" spans="1:30" ht="13.5" customHeight="1">
      <c r="A595" s="8"/>
      <c r="B595" s="8"/>
      <c r="C595" s="9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9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9"/>
      <c r="AD595" s="9"/>
    </row>
    <row r="596" spans="1:30" ht="13.5" customHeight="1">
      <c r="A596" s="8"/>
      <c r="B596" s="8"/>
      <c r="C596" s="9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9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9"/>
      <c r="AD596" s="9"/>
    </row>
    <row r="597" spans="1:30" ht="13.5" customHeight="1">
      <c r="A597" s="8"/>
      <c r="B597" s="8"/>
      <c r="C597" s="9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9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9"/>
      <c r="AD597" s="9"/>
    </row>
    <row r="598" spans="1:30" ht="13.5" customHeight="1">
      <c r="A598" s="8"/>
      <c r="B598" s="8"/>
      <c r="C598" s="9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9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9"/>
      <c r="AD598" s="9"/>
    </row>
    <row r="599" spans="1:30" ht="13.5" customHeight="1">
      <c r="A599" s="8"/>
      <c r="B599" s="8"/>
      <c r="C599" s="9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9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9"/>
      <c r="AD599" s="9"/>
    </row>
    <row r="600" spans="1:30" ht="13.5" customHeight="1">
      <c r="A600" s="8"/>
      <c r="B600" s="8"/>
      <c r="C600" s="9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9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9"/>
      <c r="AD600" s="9"/>
    </row>
    <row r="601" spans="1:30" ht="13.5" customHeight="1">
      <c r="A601" s="8"/>
      <c r="B601" s="8"/>
      <c r="C601" s="9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9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9"/>
      <c r="AD601" s="9"/>
    </row>
    <row r="602" spans="1:30" ht="13.5" customHeight="1">
      <c r="A602" s="8"/>
      <c r="B602" s="8"/>
      <c r="C602" s="9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9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9"/>
      <c r="AD602" s="9"/>
    </row>
    <row r="603" spans="1:30" ht="13.5" customHeight="1">
      <c r="A603" s="8"/>
      <c r="B603" s="8"/>
      <c r="C603" s="9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9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9"/>
      <c r="AD603" s="9"/>
    </row>
    <row r="604" spans="1:30" ht="13.5" customHeight="1">
      <c r="A604" s="8"/>
      <c r="B604" s="8"/>
      <c r="C604" s="9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9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9"/>
      <c r="AD604" s="9"/>
    </row>
    <row r="605" spans="1:30" ht="13.5" customHeight="1">
      <c r="A605" s="8"/>
      <c r="B605" s="8"/>
      <c r="C605" s="9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9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9"/>
      <c r="AD605" s="9"/>
    </row>
    <row r="606" spans="1:30" ht="13.5" customHeight="1">
      <c r="A606" s="8"/>
      <c r="B606" s="8"/>
      <c r="C606" s="9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9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9"/>
      <c r="AD606" s="9"/>
    </row>
    <row r="607" spans="1:30" ht="13.5" customHeight="1">
      <c r="A607" s="8"/>
      <c r="B607" s="8"/>
      <c r="C607" s="9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9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9"/>
      <c r="AD607" s="9"/>
    </row>
    <row r="608" spans="1:30" ht="13.5" customHeight="1">
      <c r="A608" s="8"/>
      <c r="B608" s="8"/>
      <c r="C608" s="9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9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9"/>
      <c r="AD608" s="9"/>
    </row>
    <row r="609" spans="1:30" ht="13.5" customHeight="1">
      <c r="A609" s="8"/>
      <c r="B609" s="8"/>
      <c r="C609" s="9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9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9"/>
      <c r="AD609" s="9"/>
    </row>
    <row r="610" spans="1:30" ht="13.5" customHeight="1">
      <c r="A610" s="8"/>
      <c r="B610" s="8"/>
      <c r="C610" s="9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9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9"/>
      <c r="AD610" s="9"/>
    </row>
    <row r="611" spans="1:30" ht="13.5" customHeight="1">
      <c r="A611" s="8"/>
      <c r="B611" s="8"/>
      <c r="C611" s="9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9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9"/>
      <c r="AD611" s="9"/>
    </row>
    <row r="612" spans="1:30" ht="13.5" customHeight="1">
      <c r="A612" s="8"/>
      <c r="B612" s="8"/>
      <c r="C612" s="9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9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9"/>
      <c r="AD612" s="9"/>
    </row>
    <row r="613" spans="1:30" ht="13.5" customHeight="1">
      <c r="A613" s="8"/>
      <c r="B613" s="8"/>
      <c r="C613" s="9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9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9"/>
      <c r="AD613" s="9"/>
    </row>
    <row r="614" spans="1:30" ht="13.5" customHeight="1">
      <c r="A614" s="8"/>
      <c r="B614" s="8"/>
      <c r="C614" s="9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9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9"/>
      <c r="AD614" s="9"/>
    </row>
    <row r="615" spans="1:30" ht="13.5" customHeight="1">
      <c r="A615" s="8"/>
      <c r="B615" s="8"/>
      <c r="C615" s="9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9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9"/>
      <c r="AD615" s="9"/>
    </row>
    <row r="616" spans="1:30" ht="13.5" customHeight="1">
      <c r="A616" s="8"/>
      <c r="B616" s="8"/>
      <c r="C616" s="9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9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9"/>
      <c r="AD616" s="9"/>
    </row>
    <row r="617" spans="1:30" ht="13.5" customHeight="1">
      <c r="A617" s="8"/>
      <c r="B617" s="8"/>
      <c r="C617" s="9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9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9"/>
      <c r="AD617" s="9"/>
    </row>
    <row r="618" spans="1:30" ht="13.5" customHeight="1">
      <c r="A618" s="8"/>
      <c r="B618" s="8"/>
      <c r="C618" s="9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9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9"/>
      <c r="AD618" s="9"/>
    </row>
    <row r="619" spans="1:30" ht="13.5" customHeight="1">
      <c r="A619" s="8"/>
      <c r="B619" s="8"/>
      <c r="C619" s="9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9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9"/>
      <c r="AD619" s="9"/>
    </row>
    <row r="620" spans="1:30" ht="13.5" customHeight="1">
      <c r="A620" s="8"/>
      <c r="B620" s="8"/>
      <c r="C620" s="9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9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9"/>
      <c r="AD620" s="9"/>
    </row>
    <row r="621" spans="1:30" ht="13.5" customHeight="1">
      <c r="A621" s="8"/>
      <c r="B621" s="8"/>
      <c r="C621" s="9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9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9"/>
      <c r="AD621" s="9"/>
    </row>
    <row r="622" spans="1:30" ht="13.5" customHeight="1">
      <c r="A622" s="8"/>
      <c r="B622" s="8"/>
      <c r="C622" s="9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9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9"/>
      <c r="AD622" s="9"/>
    </row>
    <row r="623" spans="1:30" ht="13.5" customHeight="1">
      <c r="A623" s="8"/>
      <c r="B623" s="8"/>
      <c r="C623" s="9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9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9"/>
      <c r="AD623" s="9"/>
    </row>
    <row r="624" spans="1:30" ht="13.5" customHeight="1">
      <c r="A624" s="8"/>
      <c r="B624" s="8"/>
      <c r="C624" s="9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9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9"/>
      <c r="AD624" s="9"/>
    </row>
    <row r="625" spans="1:30" ht="13.5" customHeight="1">
      <c r="A625" s="8"/>
      <c r="B625" s="8"/>
      <c r="C625" s="9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9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9"/>
      <c r="AD625" s="9"/>
    </row>
    <row r="626" spans="1:30" ht="13.5" customHeight="1">
      <c r="A626" s="8"/>
      <c r="B626" s="8"/>
      <c r="C626" s="9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9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9"/>
      <c r="AD626" s="9"/>
    </row>
    <row r="627" spans="1:30" ht="13.5" customHeight="1">
      <c r="A627" s="8"/>
      <c r="B627" s="8"/>
      <c r="C627" s="9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9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9"/>
      <c r="AD627" s="9"/>
    </row>
    <row r="628" spans="1:30" ht="13.5" customHeight="1">
      <c r="A628" s="8"/>
      <c r="B628" s="8"/>
      <c r="C628" s="9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9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9"/>
      <c r="AD628" s="9"/>
    </row>
    <row r="629" spans="1:30" ht="13.5" customHeight="1">
      <c r="A629" s="8"/>
      <c r="B629" s="8"/>
      <c r="C629" s="9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9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9"/>
      <c r="AD629" s="9"/>
    </row>
    <row r="630" spans="1:30" ht="13.5" customHeight="1">
      <c r="A630" s="8"/>
      <c r="B630" s="8"/>
      <c r="C630" s="9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9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9"/>
      <c r="AD630" s="9"/>
    </row>
    <row r="631" spans="1:30" ht="13.5" customHeight="1">
      <c r="A631" s="8"/>
      <c r="B631" s="8"/>
      <c r="C631" s="9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9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9"/>
      <c r="AD631" s="9"/>
    </row>
    <row r="632" spans="1:30" ht="13.5" customHeight="1">
      <c r="A632" s="8"/>
      <c r="B632" s="8"/>
      <c r="C632" s="9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9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9"/>
      <c r="AD632" s="9"/>
    </row>
    <row r="633" spans="1:30" ht="13.5" customHeight="1">
      <c r="A633" s="8"/>
      <c r="B633" s="8"/>
      <c r="C633" s="9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9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9"/>
      <c r="AD633" s="9"/>
    </row>
    <row r="634" spans="1:30" ht="13.5" customHeight="1">
      <c r="A634" s="8"/>
      <c r="B634" s="8"/>
      <c r="C634" s="9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9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9"/>
      <c r="AD634" s="9"/>
    </row>
    <row r="635" spans="1:30" ht="13.5" customHeight="1">
      <c r="A635" s="8"/>
      <c r="B635" s="8"/>
      <c r="C635" s="9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9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9"/>
      <c r="AD635" s="9"/>
    </row>
    <row r="636" spans="1:30" ht="13.5" customHeight="1">
      <c r="A636" s="8"/>
      <c r="B636" s="8"/>
      <c r="C636" s="9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9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9"/>
      <c r="AD636" s="9"/>
    </row>
    <row r="637" spans="1:30" ht="13.5" customHeight="1">
      <c r="A637" s="8"/>
      <c r="B637" s="8"/>
      <c r="C637" s="9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9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9"/>
      <c r="AD637" s="9"/>
    </row>
    <row r="638" spans="1:30" ht="13.5" customHeight="1">
      <c r="A638" s="8"/>
      <c r="B638" s="8"/>
      <c r="C638" s="9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9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9"/>
      <c r="AD638" s="9"/>
    </row>
    <row r="639" spans="1:30" ht="13.5" customHeight="1">
      <c r="A639" s="8"/>
      <c r="B639" s="8"/>
      <c r="C639" s="9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9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9"/>
      <c r="AD639" s="9"/>
    </row>
    <row r="640" spans="1:30" ht="13.5" customHeight="1">
      <c r="A640" s="8"/>
      <c r="B640" s="8"/>
      <c r="C640" s="9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9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9"/>
      <c r="AD640" s="9"/>
    </row>
    <row r="641" spans="1:30" ht="13.5" customHeight="1">
      <c r="A641" s="8"/>
      <c r="B641" s="8"/>
      <c r="C641" s="9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9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9"/>
      <c r="AD641" s="9"/>
    </row>
    <row r="642" spans="1:30" ht="13.5" customHeight="1">
      <c r="A642" s="8"/>
      <c r="B642" s="8"/>
      <c r="C642" s="9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9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9"/>
      <c r="AD642" s="9"/>
    </row>
    <row r="643" spans="1:30" ht="13.5" customHeight="1">
      <c r="A643" s="8"/>
      <c r="B643" s="8"/>
      <c r="C643" s="9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9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9"/>
      <c r="AD643" s="9"/>
    </row>
    <row r="644" spans="1:30" ht="13.5" customHeight="1">
      <c r="A644" s="8"/>
      <c r="B644" s="8"/>
      <c r="C644" s="9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9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9"/>
      <c r="AD644" s="9"/>
    </row>
    <row r="645" spans="1:30" ht="13.5" customHeight="1">
      <c r="A645" s="8"/>
      <c r="B645" s="8"/>
      <c r="C645" s="9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9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9"/>
      <c r="AD645" s="9"/>
    </row>
    <row r="646" spans="1:30" ht="13.5" customHeight="1">
      <c r="A646" s="8"/>
      <c r="B646" s="8"/>
      <c r="C646" s="9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9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9"/>
      <c r="AD646" s="9"/>
    </row>
    <row r="647" spans="1:30" ht="13.5" customHeight="1">
      <c r="A647" s="8"/>
      <c r="B647" s="8"/>
      <c r="C647" s="9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9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9"/>
      <c r="AD647" s="9"/>
    </row>
    <row r="648" spans="1:30" ht="13.5" customHeight="1">
      <c r="A648" s="8"/>
      <c r="B648" s="8"/>
      <c r="C648" s="9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9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9"/>
      <c r="AD648" s="9"/>
    </row>
    <row r="649" spans="1:30" ht="13.5" customHeight="1">
      <c r="A649" s="8"/>
      <c r="B649" s="8"/>
      <c r="C649" s="9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9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9"/>
      <c r="AD649" s="9"/>
    </row>
    <row r="650" spans="1:30" ht="13.5" customHeight="1">
      <c r="A650" s="8"/>
      <c r="B650" s="8"/>
      <c r="C650" s="9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9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9"/>
      <c r="AD650" s="9"/>
    </row>
    <row r="651" spans="1:30" ht="13.5" customHeight="1">
      <c r="A651" s="8"/>
      <c r="B651" s="8"/>
      <c r="C651" s="9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9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9"/>
      <c r="AD651" s="9"/>
    </row>
    <row r="652" spans="1:30" ht="13.5" customHeight="1">
      <c r="A652" s="8"/>
      <c r="B652" s="8"/>
      <c r="C652" s="9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9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9"/>
      <c r="AD652" s="9"/>
    </row>
    <row r="653" spans="1:30" ht="13.5" customHeight="1">
      <c r="A653" s="8"/>
      <c r="B653" s="8"/>
      <c r="C653" s="9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9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9"/>
      <c r="AD653" s="9"/>
    </row>
    <row r="654" spans="1:30" ht="13.5" customHeight="1">
      <c r="A654" s="8"/>
      <c r="B654" s="8"/>
      <c r="C654" s="9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9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9"/>
      <c r="AD654" s="9"/>
    </row>
    <row r="655" spans="1:30" ht="13.5" customHeight="1">
      <c r="A655" s="8"/>
      <c r="B655" s="8"/>
      <c r="C655" s="9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9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9"/>
      <c r="AD655" s="9"/>
    </row>
    <row r="656" spans="1:30" ht="13.5" customHeight="1">
      <c r="A656" s="8"/>
      <c r="B656" s="8"/>
      <c r="C656" s="9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9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9"/>
      <c r="AD656" s="9"/>
    </row>
    <row r="657" spans="1:30" ht="13.5" customHeight="1">
      <c r="A657" s="8"/>
      <c r="B657" s="8"/>
      <c r="C657" s="9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9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9"/>
      <c r="AD657" s="9"/>
    </row>
    <row r="658" spans="1:30" ht="13.5" customHeight="1">
      <c r="A658" s="8"/>
      <c r="B658" s="8"/>
      <c r="C658" s="9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9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9"/>
      <c r="AD658" s="9"/>
    </row>
    <row r="659" spans="1:30" ht="13.5" customHeight="1">
      <c r="A659" s="8"/>
      <c r="B659" s="8"/>
      <c r="C659" s="9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9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9"/>
      <c r="AD659" s="9"/>
    </row>
    <row r="660" spans="1:30" ht="13.5" customHeight="1">
      <c r="A660" s="8"/>
      <c r="B660" s="8"/>
      <c r="C660" s="9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9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9"/>
      <c r="AD660" s="9"/>
    </row>
    <row r="661" spans="1:30" ht="13.5" customHeight="1">
      <c r="A661" s="8"/>
      <c r="B661" s="8"/>
      <c r="C661" s="9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9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9"/>
      <c r="AD661" s="9"/>
    </row>
    <row r="662" spans="1:30" ht="13.5" customHeight="1">
      <c r="A662" s="8"/>
      <c r="B662" s="8"/>
      <c r="C662" s="9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9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9"/>
      <c r="AD662" s="9"/>
    </row>
    <row r="663" spans="1:30" ht="13.5" customHeight="1">
      <c r="A663" s="8"/>
      <c r="B663" s="8"/>
      <c r="C663" s="9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9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9"/>
      <c r="AD663" s="9"/>
    </row>
    <row r="664" spans="1:30" ht="13.5" customHeight="1">
      <c r="A664" s="8"/>
      <c r="B664" s="8"/>
      <c r="C664" s="9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9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9"/>
      <c r="AD664" s="9"/>
    </row>
    <row r="665" spans="1:30" ht="13.5" customHeight="1">
      <c r="A665" s="8"/>
      <c r="B665" s="8"/>
      <c r="C665" s="9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9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9"/>
      <c r="AD665" s="9"/>
    </row>
    <row r="666" spans="1:30" ht="13.5" customHeight="1">
      <c r="A666" s="8"/>
      <c r="B666" s="8"/>
      <c r="C666" s="9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9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9"/>
      <c r="AD666" s="9"/>
    </row>
    <row r="667" spans="1:30" ht="13.5" customHeight="1">
      <c r="A667" s="8"/>
      <c r="B667" s="8"/>
      <c r="C667" s="9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9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9"/>
      <c r="AD667" s="9"/>
    </row>
    <row r="668" spans="1:30" ht="13.5" customHeight="1">
      <c r="A668" s="8"/>
      <c r="B668" s="8"/>
      <c r="C668" s="9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9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9"/>
      <c r="AD668" s="9"/>
    </row>
    <row r="669" spans="1:30" ht="13.5" customHeight="1">
      <c r="A669" s="8"/>
      <c r="B669" s="8"/>
      <c r="C669" s="9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9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9"/>
      <c r="AD669" s="9"/>
    </row>
    <row r="670" spans="1:30" ht="13.5" customHeight="1">
      <c r="A670" s="8"/>
      <c r="B670" s="8"/>
      <c r="C670" s="9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9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9"/>
      <c r="AD670" s="9"/>
    </row>
    <row r="671" spans="1:30" ht="13.5" customHeight="1">
      <c r="A671" s="8"/>
      <c r="B671" s="8"/>
      <c r="C671" s="9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9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9"/>
      <c r="AD671" s="9"/>
    </row>
    <row r="672" spans="1:30" ht="13.5" customHeight="1">
      <c r="A672" s="8"/>
      <c r="B672" s="8"/>
      <c r="C672" s="9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9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9"/>
      <c r="AD672" s="9"/>
    </row>
    <row r="673" spans="1:30" ht="13.5" customHeight="1">
      <c r="A673" s="8"/>
      <c r="B673" s="8"/>
      <c r="C673" s="9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9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9"/>
      <c r="AD673" s="9"/>
    </row>
    <row r="674" spans="1:30" ht="13.5" customHeight="1">
      <c r="A674" s="8"/>
      <c r="B674" s="8"/>
      <c r="C674" s="9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9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9"/>
      <c r="AD674" s="9"/>
    </row>
    <row r="675" spans="1:30" ht="13.5" customHeight="1">
      <c r="A675" s="8"/>
      <c r="B675" s="8"/>
      <c r="C675" s="9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9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9"/>
      <c r="AD675" s="9"/>
    </row>
    <row r="676" spans="1:30" ht="13.5" customHeight="1">
      <c r="A676" s="8"/>
      <c r="B676" s="8"/>
      <c r="C676" s="9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9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9"/>
      <c r="AD676" s="9"/>
    </row>
    <row r="677" spans="1:30" ht="13.5" customHeight="1">
      <c r="A677" s="8"/>
      <c r="B677" s="8"/>
      <c r="C677" s="9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9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9"/>
      <c r="AD677" s="9"/>
    </row>
    <row r="678" spans="1:30" ht="13.5" customHeight="1">
      <c r="A678" s="8"/>
      <c r="B678" s="8"/>
      <c r="C678" s="9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9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9"/>
      <c r="AD678" s="9"/>
    </row>
    <row r="679" spans="1:30" ht="13.5" customHeight="1">
      <c r="A679" s="8"/>
      <c r="B679" s="8"/>
      <c r="C679" s="9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9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9"/>
      <c r="AD679" s="9"/>
    </row>
    <row r="680" spans="1:30" ht="13.5" customHeight="1">
      <c r="A680" s="8"/>
      <c r="B680" s="8"/>
      <c r="C680" s="9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9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9"/>
      <c r="AD680" s="9"/>
    </row>
    <row r="681" spans="1:30" ht="13.5" customHeight="1">
      <c r="A681" s="8"/>
      <c r="B681" s="8"/>
      <c r="C681" s="9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9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9"/>
      <c r="AD681" s="9"/>
    </row>
    <row r="682" spans="1:30" ht="13.5" customHeight="1">
      <c r="A682" s="8"/>
      <c r="B682" s="8"/>
      <c r="C682" s="9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9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9"/>
      <c r="AD682" s="9"/>
    </row>
    <row r="683" spans="1:30" ht="13.5" customHeight="1">
      <c r="A683" s="8"/>
      <c r="B683" s="8"/>
      <c r="C683" s="9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9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9"/>
      <c r="AD683" s="9"/>
    </row>
    <row r="684" spans="1:30" ht="13.5" customHeight="1">
      <c r="A684" s="8"/>
      <c r="B684" s="8"/>
      <c r="C684" s="9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9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9"/>
      <c r="AD684" s="9"/>
    </row>
    <row r="685" spans="1:30" ht="13.5" customHeight="1">
      <c r="A685" s="8"/>
      <c r="B685" s="8"/>
      <c r="C685" s="9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9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9"/>
      <c r="AD685" s="9"/>
    </row>
    <row r="686" spans="1:30" ht="13.5" customHeight="1">
      <c r="A686" s="8"/>
      <c r="B686" s="8"/>
      <c r="C686" s="9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9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9"/>
      <c r="AD686" s="9"/>
    </row>
    <row r="687" spans="1:30" ht="13.5" customHeight="1">
      <c r="A687" s="8"/>
      <c r="B687" s="8"/>
      <c r="C687" s="9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9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9"/>
      <c r="AD687" s="9"/>
    </row>
    <row r="688" spans="1:30" ht="13.5" customHeight="1">
      <c r="A688" s="8"/>
      <c r="B688" s="8"/>
      <c r="C688" s="9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9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9"/>
      <c r="AD688" s="9"/>
    </row>
    <row r="689" spans="1:30" ht="13.5" customHeight="1">
      <c r="A689" s="8"/>
      <c r="B689" s="8"/>
      <c r="C689" s="9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9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9"/>
      <c r="AD689" s="9"/>
    </row>
    <row r="690" spans="1:30" ht="13.5" customHeight="1">
      <c r="A690" s="8"/>
      <c r="B690" s="8"/>
      <c r="C690" s="9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9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9"/>
      <c r="AD690" s="9"/>
    </row>
    <row r="691" spans="1:30" ht="13.5" customHeight="1">
      <c r="A691" s="8"/>
      <c r="B691" s="8"/>
      <c r="C691" s="9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9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9"/>
      <c r="AD691" s="9"/>
    </row>
    <row r="692" spans="1:30" ht="13.5" customHeight="1">
      <c r="A692" s="8"/>
      <c r="B692" s="8"/>
      <c r="C692" s="9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9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9"/>
      <c r="AD692" s="9"/>
    </row>
    <row r="693" spans="1:30" ht="13.5" customHeight="1">
      <c r="A693" s="8"/>
      <c r="B693" s="8"/>
      <c r="C693" s="9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9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9"/>
      <c r="AD693" s="9"/>
    </row>
    <row r="694" spans="1:30" ht="13.5" customHeight="1">
      <c r="A694" s="8"/>
      <c r="B694" s="8"/>
      <c r="C694" s="9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9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9"/>
      <c r="AD694" s="9"/>
    </row>
    <row r="695" spans="1:30" ht="13.5" customHeight="1">
      <c r="A695" s="8"/>
      <c r="B695" s="8"/>
      <c r="C695" s="9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9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9"/>
      <c r="AD695" s="9"/>
    </row>
    <row r="696" spans="1:30" ht="13.5" customHeight="1">
      <c r="A696" s="8"/>
      <c r="B696" s="8"/>
      <c r="C696" s="9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9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9"/>
      <c r="AD696" s="9"/>
    </row>
    <row r="697" spans="1:30" ht="13.5" customHeight="1">
      <c r="A697" s="8"/>
      <c r="B697" s="8"/>
      <c r="C697" s="9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9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9"/>
      <c r="AD697" s="9"/>
    </row>
    <row r="698" spans="1:30" ht="13.5" customHeight="1">
      <c r="A698" s="8"/>
      <c r="B698" s="8"/>
      <c r="C698" s="9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9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9"/>
      <c r="AD698" s="9"/>
    </row>
    <row r="699" spans="1:30" ht="13.5" customHeight="1">
      <c r="A699" s="8"/>
      <c r="B699" s="8"/>
      <c r="C699" s="9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9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9"/>
      <c r="AD699" s="9"/>
    </row>
    <row r="700" spans="1:30" ht="13.5" customHeight="1">
      <c r="A700" s="8"/>
      <c r="B700" s="8"/>
      <c r="C700" s="9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9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9"/>
      <c r="AD700" s="9"/>
    </row>
    <row r="701" spans="1:30" ht="13.5" customHeight="1">
      <c r="A701" s="8"/>
      <c r="B701" s="8"/>
      <c r="C701" s="9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9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9"/>
      <c r="AD701" s="9"/>
    </row>
    <row r="702" spans="1:30" ht="13.5" customHeight="1">
      <c r="A702" s="8"/>
      <c r="B702" s="8"/>
      <c r="C702" s="9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9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9"/>
      <c r="AD702" s="9"/>
    </row>
    <row r="703" spans="1:30" ht="13.5" customHeight="1">
      <c r="A703" s="8"/>
      <c r="B703" s="8"/>
      <c r="C703" s="9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9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9"/>
      <c r="AD703" s="9"/>
    </row>
    <row r="704" spans="1:30" ht="13.5" customHeight="1">
      <c r="A704" s="8"/>
      <c r="B704" s="8"/>
      <c r="C704" s="9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9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9"/>
      <c r="AD704" s="9"/>
    </row>
    <row r="705" spans="1:30" ht="13.5" customHeight="1">
      <c r="A705" s="8"/>
      <c r="B705" s="8"/>
      <c r="C705" s="9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9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9"/>
      <c r="AD705" s="9"/>
    </row>
    <row r="706" spans="1:30" ht="13.5" customHeight="1">
      <c r="A706" s="8"/>
      <c r="B706" s="8"/>
      <c r="C706" s="9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9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9"/>
      <c r="AD706" s="9"/>
    </row>
    <row r="707" spans="1:30" ht="13.5" customHeight="1">
      <c r="A707" s="8"/>
      <c r="B707" s="8"/>
      <c r="C707" s="9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9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9"/>
      <c r="AD707" s="9"/>
    </row>
    <row r="708" spans="1:30" ht="13.5" customHeight="1">
      <c r="A708" s="8"/>
      <c r="B708" s="8"/>
      <c r="C708" s="9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9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9"/>
      <c r="AD708" s="9"/>
    </row>
    <row r="709" spans="1:30" ht="13.5" customHeight="1">
      <c r="A709" s="8"/>
      <c r="B709" s="8"/>
      <c r="C709" s="9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9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9"/>
      <c r="AD709" s="9"/>
    </row>
    <row r="710" spans="1:30" ht="13.5" customHeight="1">
      <c r="A710" s="8"/>
      <c r="B710" s="8"/>
      <c r="C710" s="9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9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9"/>
      <c r="AD710" s="9"/>
    </row>
    <row r="711" spans="1:30" ht="13.5" customHeight="1">
      <c r="A711" s="8"/>
      <c r="B711" s="8"/>
      <c r="C711" s="9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9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9"/>
      <c r="AD711" s="9"/>
    </row>
    <row r="712" spans="1:30" ht="13.5" customHeight="1">
      <c r="A712" s="8"/>
      <c r="B712" s="8"/>
      <c r="C712" s="9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9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9"/>
      <c r="AD712" s="9"/>
    </row>
    <row r="713" spans="1:30" ht="13.5" customHeight="1">
      <c r="A713" s="8"/>
      <c r="B713" s="8"/>
      <c r="C713" s="9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9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9"/>
      <c r="AD713" s="9"/>
    </row>
    <row r="714" spans="1:30" ht="13.5" customHeight="1">
      <c r="A714" s="8"/>
      <c r="B714" s="8"/>
      <c r="C714" s="9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9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9"/>
      <c r="AD714" s="9"/>
    </row>
    <row r="715" spans="1:30" ht="13.5" customHeight="1">
      <c r="A715" s="8"/>
      <c r="B715" s="8"/>
      <c r="C715" s="9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9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9"/>
      <c r="AD715" s="9"/>
    </row>
    <row r="716" spans="1:30" ht="13.5" customHeight="1">
      <c r="A716" s="8"/>
      <c r="B716" s="8"/>
      <c r="C716" s="9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9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9"/>
      <c r="AD716" s="9"/>
    </row>
    <row r="717" spans="1:30" ht="13.5" customHeight="1">
      <c r="A717" s="8"/>
      <c r="B717" s="8"/>
      <c r="C717" s="9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9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9"/>
      <c r="AD717" s="9"/>
    </row>
    <row r="718" spans="1:30" ht="13.5" customHeight="1">
      <c r="A718" s="8"/>
      <c r="B718" s="8"/>
      <c r="C718" s="9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9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9"/>
      <c r="AD718" s="9"/>
    </row>
    <row r="719" spans="1:30" ht="13.5" customHeight="1">
      <c r="A719" s="8"/>
      <c r="B719" s="8"/>
      <c r="C719" s="9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9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9"/>
      <c r="AD719" s="9"/>
    </row>
    <row r="720" spans="1:30" ht="13.5" customHeight="1">
      <c r="A720" s="8"/>
      <c r="B720" s="8"/>
      <c r="C720" s="9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9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9"/>
      <c r="AD720" s="9"/>
    </row>
    <row r="721" spans="1:30" ht="13.5" customHeight="1">
      <c r="A721" s="8"/>
      <c r="B721" s="8"/>
      <c r="C721" s="9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9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9"/>
      <c r="AD721" s="9"/>
    </row>
    <row r="722" spans="1:30" ht="13.5" customHeight="1">
      <c r="A722" s="8"/>
      <c r="B722" s="8"/>
      <c r="C722" s="9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9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9"/>
      <c r="AD722" s="9"/>
    </row>
    <row r="723" spans="1:30" ht="13.5" customHeight="1">
      <c r="A723" s="8"/>
      <c r="B723" s="8"/>
      <c r="C723" s="9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9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9"/>
      <c r="AD723" s="9"/>
    </row>
    <row r="724" spans="1:30" ht="13.5" customHeight="1">
      <c r="A724" s="8"/>
      <c r="B724" s="8"/>
      <c r="C724" s="9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9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9"/>
      <c r="AD724" s="9"/>
    </row>
    <row r="725" spans="1:30" ht="13.5" customHeight="1">
      <c r="A725" s="8"/>
      <c r="B725" s="8"/>
      <c r="C725" s="9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9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9"/>
      <c r="AD725" s="9"/>
    </row>
    <row r="726" spans="1:30" ht="13.5" customHeight="1">
      <c r="A726" s="8"/>
      <c r="B726" s="8"/>
      <c r="C726" s="9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9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9"/>
      <c r="AD726" s="9"/>
    </row>
    <row r="727" spans="1:30" ht="13.5" customHeight="1">
      <c r="A727" s="8"/>
      <c r="B727" s="8"/>
      <c r="C727" s="9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9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9"/>
      <c r="AD727" s="9"/>
    </row>
    <row r="728" spans="1:30" ht="13.5" customHeight="1">
      <c r="A728" s="8"/>
      <c r="B728" s="8"/>
      <c r="C728" s="9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9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9"/>
      <c r="AD728" s="9"/>
    </row>
    <row r="729" spans="1:30" ht="13.5" customHeight="1">
      <c r="A729" s="8"/>
      <c r="B729" s="8"/>
      <c r="C729" s="9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9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9"/>
      <c r="AD729" s="9"/>
    </row>
    <row r="730" spans="1:30" ht="13.5" customHeight="1">
      <c r="A730" s="8"/>
      <c r="B730" s="8"/>
      <c r="C730" s="9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9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9"/>
      <c r="AD730" s="9"/>
    </row>
    <row r="731" spans="1:30" ht="13.5" customHeight="1">
      <c r="A731" s="8"/>
      <c r="B731" s="8"/>
      <c r="C731" s="9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9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9"/>
      <c r="AD731" s="9"/>
    </row>
    <row r="732" spans="1:30" ht="13.5" customHeight="1">
      <c r="A732" s="8"/>
      <c r="B732" s="8"/>
      <c r="C732" s="9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9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9"/>
      <c r="AD732" s="9"/>
    </row>
    <row r="733" spans="1:30" ht="13.5" customHeight="1">
      <c r="A733" s="8"/>
      <c r="B733" s="8"/>
      <c r="C733" s="9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9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9"/>
      <c r="AD733" s="9"/>
    </row>
    <row r="734" spans="1:30" ht="13.5" customHeight="1">
      <c r="A734" s="8"/>
      <c r="B734" s="8"/>
      <c r="C734" s="9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9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9"/>
      <c r="AD734" s="9"/>
    </row>
    <row r="735" spans="1:30" ht="13.5" customHeight="1">
      <c r="A735" s="8"/>
      <c r="B735" s="8"/>
      <c r="C735" s="9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9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9"/>
      <c r="AD735" s="9"/>
    </row>
    <row r="736" spans="1:30" ht="13.5" customHeight="1">
      <c r="A736" s="8"/>
      <c r="B736" s="8"/>
      <c r="C736" s="9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9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9"/>
      <c r="AD736" s="9"/>
    </row>
    <row r="737" spans="1:30" ht="13.5" customHeight="1">
      <c r="A737" s="8"/>
      <c r="B737" s="8"/>
      <c r="C737" s="9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9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9"/>
      <c r="AD737" s="9"/>
    </row>
    <row r="738" spans="1:30" ht="13.5" customHeight="1">
      <c r="A738" s="8"/>
      <c r="B738" s="8"/>
      <c r="C738" s="9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9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9"/>
      <c r="AD738" s="9"/>
    </row>
    <row r="739" spans="1:30" ht="13.5" customHeight="1">
      <c r="A739" s="8"/>
      <c r="B739" s="8"/>
      <c r="C739" s="9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9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9"/>
      <c r="AD739" s="9"/>
    </row>
    <row r="740" spans="1:30" ht="13.5" customHeight="1">
      <c r="A740" s="8"/>
      <c r="B740" s="8"/>
      <c r="C740" s="9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9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9"/>
      <c r="AD740" s="9"/>
    </row>
    <row r="741" spans="1:30" ht="13.5" customHeight="1">
      <c r="A741" s="8"/>
      <c r="B741" s="8"/>
      <c r="C741" s="9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9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9"/>
      <c r="AD741" s="9"/>
    </row>
    <row r="742" spans="1:30" ht="13.5" customHeight="1">
      <c r="A742" s="8"/>
      <c r="B742" s="8"/>
      <c r="C742" s="9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9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9"/>
      <c r="AD742" s="9"/>
    </row>
    <row r="743" spans="1:30" ht="13.5" customHeight="1">
      <c r="A743" s="8"/>
      <c r="B743" s="8"/>
      <c r="C743" s="9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9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9"/>
      <c r="AD743" s="9"/>
    </row>
    <row r="744" spans="1:30" ht="13.5" customHeight="1">
      <c r="A744" s="8"/>
      <c r="B744" s="8"/>
      <c r="C744" s="9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9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9"/>
      <c r="AD744" s="9"/>
    </row>
    <row r="745" spans="1:30" ht="13.5" customHeight="1">
      <c r="A745" s="8"/>
      <c r="B745" s="8"/>
      <c r="C745" s="9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9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9"/>
      <c r="AD745" s="9"/>
    </row>
    <row r="746" spans="1:30" ht="13.5" customHeight="1">
      <c r="A746" s="8"/>
      <c r="B746" s="8"/>
      <c r="C746" s="9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9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9"/>
      <c r="AD746" s="9"/>
    </row>
    <row r="747" spans="1:30" ht="13.5" customHeight="1">
      <c r="A747" s="8"/>
      <c r="B747" s="8"/>
      <c r="C747" s="9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9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9"/>
      <c r="AD747" s="9"/>
    </row>
    <row r="748" spans="1:30" ht="13.5" customHeight="1">
      <c r="A748" s="8"/>
      <c r="B748" s="8"/>
      <c r="C748" s="9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9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9"/>
      <c r="AD748" s="9"/>
    </row>
    <row r="749" spans="1:30" ht="13.5" customHeight="1">
      <c r="A749" s="8"/>
      <c r="B749" s="8"/>
      <c r="C749" s="9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9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9"/>
      <c r="AD749" s="9"/>
    </row>
    <row r="750" spans="1:30" ht="13.5" customHeight="1">
      <c r="A750" s="8"/>
      <c r="B750" s="8"/>
      <c r="C750" s="9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9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9"/>
      <c r="AD750" s="9"/>
    </row>
    <row r="751" spans="1:30" ht="13.5" customHeight="1">
      <c r="A751" s="8"/>
      <c r="B751" s="8"/>
      <c r="C751" s="9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9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9"/>
      <c r="AD751" s="9"/>
    </row>
    <row r="752" spans="1:30" ht="13.5" customHeight="1">
      <c r="A752" s="8"/>
      <c r="B752" s="8"/>
      <c r="C752" s="9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9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9"/>
      <c r="AD752" s="9"/>
    </row>
    <row r="753" spans="1:30" ht="13.5" customHeight="1">
      <c r="A753" s="8"/>
      <c r="B753" s="8"/>
      <c r="C753" s="9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9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9"/>
      <c r="AD753" s="9"/>
    </row>
    <row r="754" spans="1:30" ht="13.5" customHeight="1">
      <c r="A754" s="8"/>
      <c r="B754" s="8"/>
      <c r="C754" s="9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9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9"/>
      <c r="AD754" s="9"/>
    </row>
    <row r="755" spans="1:30" ht="13.5" customHeight="1">
      <c r="A755" s="8"/>
      <c r="B755" s="8"/>
      <c r="C755" s="9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9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9"/>
      <c r="AD755" s="9"/>
    </row>
    <row r="756" spans="1:30" ht="13.5" customHeight="1">
      <c r="A756" s="8"/>
      <c r="B756" s="8"/>
      <c r="C756" s="9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9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9"/>
      <c r="AD756" s="9"/>
    </row>
    <row r="757" spans="1:30" ht="13.5" customHeight="1">
      <c r="A757" s="8"/>
      <c r="B757" s="8"/>
      <c r="C757" s="9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9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9"/>
      <c r="AD757" s="9"/>
    </row>
    <row r="758" spans="1:30" ht="13.5" customHeight="1">
      <c r="A758" s="8"/>
      <c r="B758" s="8"/>
      <c r="C758" s="9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9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9"/>
      <c r="AD758" s="9"/>
    </row>
    <row r="759" spans="1:30" ht="13.5" customHeight="1">
      <c r="A759" s="8"/>
      <c r="B759" s="8"/>
      <c r="C759" s="9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9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9"/>
      <c r="AD759" s="9"/>
    </row>
    <row r="760" spans="1:30" ht="13.5" customHeight="1">
      <c r="A760" s="8"/>
      <c r="B760" s="8"/>
      <c r="C760" s="9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9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9"/>
      <c r="AD760" s="9"/>
    </row>
    <row r="761" spans="1:30" ht="13.5" customHeight="1">
      <c r="A761" s="8"/>
      <c r="B761" s="8"/>
      <c r="C761" s="9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9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9"/>
      <c r="AD761" s="9"/>
    </row>
    <row r="762" spans="1:30" ht="13.5" customHeight="1">
      <c r="A762" s="8"/>
      <c r="B762" s="8"/>
      <c r="C762" s="9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9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9"/>
      <c r="AD762" s="9"/>
    </row>
    <row r="763" spans="1:30" ht="13.5" customHeight="1">
      <c r="A763" s="8"/>
      <c r="B763" s="8"/>
      <c r="C763" s="9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9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9"/>
      <c r="AD763" s="9"/>
    </row>
    <row r="764" spans="1:30" ht="13.5" customHeight="1">
      <c r="A764" s="8"/>
      <c r="B764" s="8"/>
      <c r="C764" s="9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9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9"/>
      <c r="AD764" s="9"/>
    </row>
    <row r="765" spans="1:30" ht="13.5" customHeight="1">
      <c r="A765" s="8"/>
      <c r="B765" s="8"/>
      <c r="C765" s="9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9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9"/>
      <c r="AD765" s="9"/>
    </row>
    <row r="766" spans="1:30" ht="13.5" customHeight="1">
      <c r="A766" s="8"/>
      <c r="B766" s="8"/>
      <c r="C766" s="9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9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9"/>
      <c r="AD766" s="9"/>
    </row>
    <row r="767" spans="1:30" ht="13.5" customHeight="1">
      <c r="A767" s="8"/>
      <c r="B767" s="8"/>
      <c r="C767" s="9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9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9"/>
      <c r="AD767" s="9"/>
    </row>
    <row r="768" spans="1:30" ht="13.5" customHeight="1">
      <c r="A768" s="8"/>
      <c r="B768" s="8"/>
      <c r="C768" s="9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9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9"/>
      <c r="AD768" s="9"/>
    </row>
    <row r="769" spans="1:30" ht="13.5" customHeight="1">
      <c r="A769" s="8"/>
      <c r="B769" s="8"/>
      <c r="C769" s="9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9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9"/>
      <c r="AD769" s="9"/>
    </row>
    <row r="770" spans="1:30" ht="13.5" customHeight="1">
      <c r="A770" s="8"/>
      <c r="B770" s="8"/>
      <c r="C770" s="9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9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9"/>
      <c r="AD770" s="9"/>
    </row>
    <row r="771" spans="1:30" ht="13.5" customHeight="1">
      <c r="A771" s="8"/>
      <c r="B771" s="8"/>
      <c r="C771" s="9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9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9"/>
      <c r="AD771" s="9"/>
    </row>
    <row r="772" spans="1:30" ht="13.5" customHeight="1">
      <c r="A772" s="8"/>
      <c r="B772" s="8"/>
      <c r="C772" s="9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9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9"/>
      <c r="AD772" s="9"/>
    </row>
    <row r="773" spans="1:30" ht="13.5" customHeight="1">
      <c r="A773" s="8"/>
      <c r="B773" s="8"/>
      <c r="C773" s="9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9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9"/>
      <c r="AD773" s="9"/>
    </row>
    <row r="774" spans="1:30" ht="13.5" customHeight="1">
      <c r="A774" s="8"/>
      <c r="B774" s="8"/>
      <c r="C774" s="9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9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9"/>
      <c r="AD774" s="9"/>
    </row>
    <row r="775" spans="1:30" ht="13.5" customHeight="1">
      <c r="A775" s="8"/>
      <c r="B775" s="8"/>
      <c r="C775" s="9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9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9"/>
      <c r="AD775" s="9"/>
    </row>
    <row r="776" spans="1:30" ht="13.5" customHeight="1">
      <c r="A776" s="8"/>
      <c r="B776" s="8"/>
      <c r="C776" s="9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9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9"/>
      <c r="AD776" s="9"/>
    </row>
    <row r="777" spans="1:30" ht="13.5" customHeight="1">
      <c r="A777" s="8"/>
      <c r="B777" s="8"/>
      <c r="C777" s="9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9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9"/>
      <c r="AD777" s="9"/>
    </row>
    <row r="778" spans="1:30" ht="13.5" customHeight="1">
      <c r="A778" s="8"/>
      <c r="B778" s="8"/>
      <c r="C778" s="9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9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9"/>
      <c r="AD778" s="9"/>
    </row>
    <row r="779" spans="1:30" ht="13.5" customHeight="1">
      <c r="A779" s="8"/>
      <c r="B779" s="8"/>
      <c r="C779" s="9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9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9"/>
      <c r="AD779" s="9"/>
    </row>
    <row r="780" spans="1:30" ht="13.5" customHeight="1">
      <c r="A780" s="8"/>
      <c r="B780" s="8"/>
      <c r="C780" s="9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9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9"/>
      <c r="AD780" s="9"/>
    </row>
    <row r="781" spans="1:30" ht="13.5" customHeight="1">
      <c r="A781" s="8"/>
      <c r="B781" s="8"/>
      <c r="C781" s="9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9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9"/>
      <c r="AD781" s="9"/>
    </row>
    <row r="782" spans="1:30" ht="13.5" customHeight="1">
      <c r="A782" s="8"/>
      <c r="B782" s="8"/>
      <c r="C782" s="9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9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9"/>
      <c r="AD782" s="9"/>
    </row>
    <row r="783" spans="1:30" ht="13.5" customHeight="1">
      <c r="A783" s="8"/>
      <c r="B783" s="8"/>
      <c r="C783" s="9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9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9"/>
      <c r="AD783" s="9"/>
    </row>
    <row r="784" spans="1:30" ht="13.5" customHeight="1">
      <c r="A784" s="8"/>
      <c r="B784" s="8"/>
      <c r="C784" s="9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9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9"/>
      <c r="AD784" s="9"/>
    </row>
    <row r="785" spans="1:30" ht="13.5" customHeight="1">
      <c r="A785" s="8"/>
      <c r="B785" s="8"/>
      <c r="C785" s="9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9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9"/>
      <c r="AD785" s="9"/>
    </row>
    <row r="786" spans="1:30" ht="13.5" customHeight="1">
      <c r="A786" s="8"/>
      <c r="B786" s="8"/>
      <c r="C786" s="9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9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9"/>
      <c r="AD786" s="9"/>
    </row>
    <row r="787" spans="1:30" ht="13.5" customHeight="1">
      <c r="A787" s="8"/>
      <c r="B787" s="8"/>
      <c r="C787" s="9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9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9"/>
      <c r="AD787" s="9"/>
    </row>
    <row r="788" spans="1:30" ht="13.5" customHeight="1">
      <c r="A788" s="8"/>
      <c r="B788" s="8"/>
      <c r="C788" s="9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9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9"/>
      <c r="AD788" s="9"/>
    </row>
    <row r="789" spans="1:30" ht="13.5" customHeight="1">
      <c r="A789" s="8"/>
      <c r="B789" s="8"/>
      <c r="C789" s="9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9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9"/>
      <c r="AD789" s="9"/>
    </row>
    <row r="790" spans="1:30" ht="13.5" customHeight="1">
      <c r="A790" s="8"/>
      <c r="B790" s="8"/>
      <c r="C790" s="9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9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9"/>
      <c r="AD790" s="9"/>
    </row>
    <row r="791" spans="1:30" ht="13.5" customHeight="1">
      <c r="A791" s="8"/>
      <c r="B791" s="8"/>
      <c r="C791" s="9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9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9"/>
      <c r="AD791" s="9"/>
    </row>
    <row r="792" spans="1:30" ht="13.5" customHeight="1">
      <c r="A792" s="8"/>
      <c r="B792" s="8"/>
      <c r="C792" s="9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9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9"/>
      <c r="AD792" s="9"/>
    </row>
    <row r="793" spans="1:30" ht="13.5" customHeight="1">
      <c r="A793" s="8"/>
      <c r="B793" s="8"/>
      <c r="C793" s="9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9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9"/>
      <c r="AD793" s="9"/>
    </row>
    <row r="794" spans="1:30" ht="13.5" customHeight="1">
      <c r="A794" s="8"/>
      <c r="B794" s="8"/>
      <c r="C794" s="9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9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9"/>
      <c r="AD794" s="9"/>
    </row>
    <row r="795" spans="1:30" ht="13.5" customHeight="1">
      <c r="A795" s="8"/>
      <c r="B795" s="8"/>
      <c r="C795" s="9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9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9"/>
      <c r="AD795" s="9"/>
    </row>
    <row r="796" spans="1:30" ht="13.5" customHeight="1">
      <c r="A796" s="8"/>
      <c r="B796" s="8"/>
      <c r="C796" s="9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9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9"/>
      <c r="AD796" s="9"/>
    </row>
    <row r="797" spans="1:30" ht="13.5" customHeight="1">
      <c r="A797" s="8"/>
      <c r="B797" s="8"/>
      <c r="C797" s="9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9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9"/>
      <c r="AD797" s="9"/>
    </row>
    <row r="798" spans="1:30" ht="13.5" customHeight="1">
      <c r="A798" s="8"/>
      <c r="B798" s="8"/>
      <c r="C798" s="9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9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9"/>
      <c r="AD798" s="9"/>
    </row>
    <row r="799" spans="1:30" ht="13.5" customHeight="1">
      <c r="A799" s="8"/>
      <c r="B799" s="8"/>
      <c r="C799" s="9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9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9"/>
      <c r="AD799" s="9"/>
    </row>
    <row r="800" spans="1:30" ht="13.5" customHeight="1">
      <c r="A800" s="8"/>
      <c r="B800" s="8"/>
      <c r="C800" s="9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9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9"/>
      <c r="AD800" s="9"/>
    </row>
    <row r="801" spans="1:30" ht="13.5" customHeight="1">
      <c r="A801" s="8"/>
      <c r="B801" s="8"/>
      <c r="C801" s="9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9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9"/>
      <c r="AD801" s="9"/>
    </row>
    <row r="802" spans="1:30" ht="13.5" customHeight="1">
      <c r="A802" s="8"/>
      <c r="B802" s="8"/>
      <c r="C802" s="9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9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9"/>
      <c r="AD802" s="9"/>
    </row>
    <row r="803" spans="1:30" ht="13.5" customHeight="1">
      <c r="A803" s="8"/>
      <c r="B803" s="8"/>
      <c r="C803" s="9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9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9"/>
      <c r="AD803" s="9"/>
    </row>
    <row r="804" spans="1:30" ht="13.5" customHeight="1">
      <c r="A804" s="8"/>
      <c r="B804" s="8"/>
      <c r="C804" s="9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9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9"/>
      <c r="AD804" s="9"/>
    </row>
    <row r="805" spans="1:30" ht="13.5" customHeight="1">
      <c r="A805" s="8"/>
      <c r="B805" s="8"/>
      <c r="C805" s="9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9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9"/>
      <c r="AD805" s="9"/>
    </row>
    <row r="806" spans="1:30" ht="13.5" customHeight="1">
      <c r="A806" s="8"/>
      <c r="B806" s="8"/>
      <c r="C806" s="9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9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9"/>
      <c r="AD806" s="9"/>
    </row>
    <row r="807" spans="1:30" ht="13.5" customHeight="1">
      <c r="A807" s="8"/>
      <c r="B807" s="8"/>
      <c r="C807" s="9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9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9"/>
      <c r="AD807" s="9"/>
    </row>
    <row r="808" spans="1:30" ht="13.5" customHeight="1">
      <c r="A808" s="8"/>
      <c r="B808" s="8"/>
      <c r="C808" s="9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9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9"/>
      <c r="AD808" s="9"/>
    </row>
    <row r="809" spans="1:30" ht="13.5" customHeight="1">
      <c r="A809" s="8"/>
      <c r="B809" s="8"/>
      <c r="C809" s="9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9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9"/>
      <c r="AD809" s="9"/>
    </row>
    <row r="810" spans="1:30" ht="13.5" customHeight="1">
      <c r="A810" s="8"/>
      <c r="B810" s="8"/>
      <c r="C810" s="9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9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9"/>
      <c r="AD810" s="9"/>
    </row>
    <row r="811" spans="1:30" ht="13.5" customHeight="1">
      <c r="A811" s="8"/>
      <c r="B811" s="8"/>
      <c r="C811" s="9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9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9"/>
      <c r="AD811" s="9"/>
    </row>
    <row r="812" spans="1:30" ht="13.5" customHeight="1">
      <c r="A812" s="8"/>
      <c r="B812" s="8"/>
      <c r="C812" s="9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9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9"/>
      <c r="AD812" s="9"/>
    </row>
    <row r="813" spans="1:30" ht="13.5" customHeight="1">
      <c r="A813" s="8"/>
      <c r="B813" s="8"/>
      <c r="C813" s="9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9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9"/>
      <c r="AD813" s="9"/>
    </row>
    <row r="814" spans="1:30" ht="13.5" customHeight="1">
      <c r="A814" s="8"/>
      <c r="B814" s="8"/>
      <c r="C814" s="9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9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9"/>
      <c r="AD814" s="9"/>
    </row>
    <row r="815" spans="1:30" ht="13.5" customHeight="1">
      <c r="A815" s="8"/>
      <c r="B815" s="8"/>
      <c r="C815" s="9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9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9"/>
      <c r="AD815" s="9"/>
    </row>
    <row r="816" spans="1:30" ht="13.5" customHeight="1">
      <c r="A816" s="8"/>
      <c r="B816" s="8"/>
      <c r="C816" s="9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9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9"/>
      <c r="AD816" s="9"/>
    </row>
    <row r="817" spans="1:30" ht="13.5" customHeight="1">
      <c r="A817" s="8"/>
      <c r="B817" s="8"/>
      <c r="C817" s="9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9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9"/>
      <c r="AD817" s="9"/>
    </row>
    <row r="818" spans="1:30" ht="13.5" customHeight="1">
      <c r="A818" s="8"/>
      <c r="B818" s="8"/>
      <c r="C818" s="9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9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9"/>
      <c r="AD818" s="9"/>
    </row>
    <row r="819" spans="1:30" ht="13.5" customHeight="1">
      <c r="A819" s="8"/>
      <c r="B819" s="8"/>
      <c r="C819" s="9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9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9"/>
      <c r="AD819" s="9"/>
    </row>
    <row r="820" spans="1:30" ht="13.5" customHeight="1">
      <c r="A820" s="8"/>
      <c r="B820" s="8"/>
      <c r="C820" s="9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9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9"/>
      <c r="AD820" s="9"/>
    </row>
    <row r="821" spans="1:30" ht="13.5" customHeight="1">
      <c r="A821" s="8"/>
      <c r="B821" s="8"/>
      <c r="C821" s="9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9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9"/>
      <c r="AD821" s="9"/>
    </row>
    <row r="822" spans="1:30" ht="13.5" customHeight="1">
      <c r="A822" s="8"/>
      <c r="B822" s="8"/>
      <c r="C822" s="9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9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9"/>
      <c r="AD822" s="9"/>
    </row>
    <row r="823" spans="1:30" ht="13.5" customHeight="1">
      <c r="A823" s="8"/>
      <c r="B823" s="8"/>
      <c r="C823" s="9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9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9"/>
      <c r="AD823" s="9"/>
    </row>
    <row r="824" spans="1:30" ht="13.5" customHeight="1">
      <c r="A824" s="8"/>
      <c r="B824" s="8"/>
      <c r="C824" s="9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9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9"/>
      <c r="AD824" s="9"/>
    </row>
    <row r="825" spans="1:30" ht="13.5" customHeight="1">
      <c r="A825" s="8"/>
      <c r="B825" s="8"/>
      <c r="C825" s="9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9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9"/>
      <c r="AD825" s="9"/>
    </row>
    <row r="826" spans="1:30" ht="13.5" customHeight="1">
      <c r="A826" s="8"/>
      <c r="B826" s="8"/>
      <c r="C826" s="9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9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9"/>
      <c r="AD826" s="9"/>
    </row>
    <row r="827" spans="1:30" ht="13.5" customHeight="1">
      <c r="A827" s="8"/>
      <c r="B827" s="8"/>
      <c r="C827" s="9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9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9"/>
      <c r="AD827" s="9"/>
    </row>
    <row r="828" spans="1:30" ht="13.5" customHeight="1">
      <c r="A828" s="8"/>
      <c r="B828" s="8"/>
      <c r="C828" s="9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9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9"/>
      <c r="AD828" s="9"/>
    </row>
    <row r="829" spans="1:30" ht="13.5" customHeight="1">
      <c r="A829" s="8"/>
      <c r="B829" s="8"/>
      <c r="C829" s="9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9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9"/>
      <c r="AD829" s="9"/>
    </row>
    <row r="830" spans="1:30" ht="13.5" customHeight="1">
      <c r="A830" s="8"/>
      <c r="B830" s="8"/>
      <c r="C830" s="9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9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9"/>
      <c r="AD830" s="9"/>
    </row>
    <row r="831" spans="1:30" ht="13.5" customHeight="1">
      <c r="A831" s="8"/>
      <c r="B831" s="8"/>
      <c r="C831" s="9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9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9"/>
      <c r="AD831" s="9"/>
    </row>
    <row r="832" spans="1:30" ht="13.5" customHeight="1">
      <c r="A832" s="8"/>
      <c r="B832" s="8"/>
      <c r="C832" s="9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9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9"/>
      <c r="AD832" s="9"/>
    </row>
    <row r="833" spans="1:30" ht="13.5" customHeight="1">
      <c r="A833" s="8"/>
      <c r="B833" s="8"/>
      <c r="C833" s="9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9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9"/>
      <c r="AD833" s="9"/>
    </row>
    <row r="834" spans="1:30" ht="13.5" customHeight="1">
      <c r="A834" s="8"/>
      <c r="B834" s="8"/>
      <c r="C834" s="9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9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9"/>
      <c r="AD834" s="9"/>
    </row>
    <row r="835" spans="1:30" ht="13.5" customHeight="1">
      <c r="A835" s="8"/>
      <c r="B835" s="8"/>
      <c r="C835" s="9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9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9"/>
      <c r="AD835" s="9"/>
    </row>
    <row r="836" spans="1:30" ht="13.5" customHeight="1">
      <c r="A836" s="8"/>
      <c r="B836" s="8"/>
      <c r="C836" s="9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9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9"/>
      <c r="AD836" s="9"/>
    </row>
    <row r="837" spans="1:30" ht="13.5" customHeight="1">
      <c r="A837" s="8"/>
      <c r="B837" s="8"/>
      <c r="C837" s="9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9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9"/>
      <c r="AD837" s="9"/>
    </row>
    <row r="838" spans="1:30" ht="13.5" customHeight="1">
      <c r="A838" s="8"/>
      <c r="B838" s="8"/>
      <c r="C838" s="9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9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9"/>
      <c r="AD838" s="9"/>
    </row>
    <row r="839" spans="1:30" ht="13.5" customHeight="1">
      <c r="A839" s="8"/>
      <c r="B839" s="8"/>
      <c r="C839" s="9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9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9"/>
      <c r="AD839" s="9"/>
    </row>
    <row r="840" spans="1:30" ht="13.5" customHeight="1">
      <c r="A840" s="8"/>
      <c r="B840" s="8"/>
      <c r="C840" s="9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9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9"/>
      <c r="AD840" s="9"/>
    </row>
    <row r="841" spans="1:30" ht="13.5" customHeight="1">
      <c r="A841" s="8"/>
      <c r="B841" s="8"/>
      <c r="C841" s="9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9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9"/>
      <c r="AD841" s="9"/>
    </row>
    <row r="842" spans="1:30" ht="13.5" customHeight="1">
      <c r="A842" s="8"/>
      <c r="B842" s="8"/>
      <c r="C842" s="9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9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9"/>
      <c r="AD842" s="9"/>
    </row>
    <row r="843" spans="1:30" ht="13.5" customHeight="1">
      <c r="A843" s="8"/>
      <c r="B843" s="8"/>
      <c r="C843" s="9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9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9"/>
      <c r="AD843" s="9"/>
    </row>
    <row r="844" spans="1:30" ht="13.5" customHeight="1">
      <c r="A844" s="8"/>
      <c r="B844" s="8"/>
      <c r="C844" s="9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9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9"/>
      <c r="AD844" s="9"/>
    </row>
    <row r="845" spans="1:30" ht="13.5" customHeight="1">
      <c r="A845" s="8"/>
      <c r="B845" s="8"/>
      <c r="C845" s="9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9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9"/>
      <c r="AD845" s="9"/>
    </row>
    <row r="846" spans="1:30" ht="13.5" customHeight="1">
      <c r="A846" s="8"/>
      <c r="B846" s="8"/>
      <c r="C846" s="9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9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9"/>
      <c r="AD846" s="9"/>
    </row>
    <row r="847" spans="1:30" ht="13.5" customHeight="1">
      <c r="A847" s="8"/>
      <c r="B847" s="8"/>
      <c r="C847" s="9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9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9"/>
      <c r="AD847" s="9"/>
    </row>
    <row r="848" spans="1:30" ht="13.5" customHeight="1">
      <c r="A848" s="8"/>
      <c r="B848" s="8"/>
      <c r="C848" s="9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9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9"/>
      <c r="AD848" s="9"/>
    </row>
    <row r="849" spans="1:30" ht="13.5" customHeight="1">
      <c r="A849" s="8"/>
      <c r="B849" s="8"/>
      <c r="C849" s="9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9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9"/>
      <c r="AD849" s="9"/>
    </row>
    <row r="850" spans="1:30" ht="13.5" customHeight="1">
      <c r="A850" s="8"/>
      <c r="B850" s="8"/>
      <c r="C850" s="9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9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9"/>
      <c r="AD850" s="9"/>
    </row>
    <row r="851" spans="1:30" ht="13.5" customHeight="1">
      <c r="A851" s="8"/>
      <c r="B851" s="8"/>
      <c r="C851" s="9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9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9"/>
      <c r="AD851" s="9"/>
    </row>
    <row r="852" spans="1:30" ht="13.5" customHeight="1">
      <c r="A852" s="8"/>
      <c r="B852" s="8"/>
      <c r="C852" s="9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9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9"/>
      <c r="AD852" s="9"/>
    </row>
    <row r="853" spans="1:30" ht="13.5" customHeight="1">
      <c r="A853" s="8"/>
      <c r="B853" s="8"/>
      <c r="C853" s="9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9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9"/>
      <c r="AD853" s="9"/>
    </row>
    <row r="854" spans="1:30" ht="13.5" customHeight="1">
      <c r="A854" s="8"/>
      <c r="B854" s="8"/>
      <c r="C854" s="9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9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9"/>
      <c r="AD854" s="9"/>
    </row>
    <row r="855" spans="1:30" ht="13.5" customHeight="1">
      <c r="A855" s="8"/>
      <c r="B855" s="8"/>
      <c r="C855" s="9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9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9"/>
      <c r="AD855" s="9"/>
    </row>
    <row r="856" spans="1:30" ht="13.5" customHeight="1">
      <c r="A856" s="8"/>
      <c r="B856" s="8"/>
      <c r="C856" s="9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9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9"/>
      <c r="AD856" s="9"/>
    </row>
    <row r="857" spans="1:30" ht="13.5" customHeight="1">
      <c r="A857" s="8"/>
      <c r="B857" s="8"/>
      <c r="C857" s="9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9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9"/>
      <c r="AD857" s="9"/>
    </row>
    <row r="858" spans="1:30" ht="13.5" customHeight="1">
      <c r="A858" s="8"/>
      <c r="B858" s="8"/>
      <c r="C858" s="9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9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9"/>
      <c r="AD858" s="9"/>
    </row>
    <row r="859" spans="1:30" ht="13.5" customHeight="1">
      <c r="A859" s="8"/>
      <c r="B859" s="8"/>
      <c r="C859" s="9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9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9"/>
      <c r="AD859" s="9"/>
    </row>
    <row r="860" spans="1:30" ht="13.5" customHeight="1">
      <c r="A860" s="8"/>
      <c r="B860" s="8"/>
      <c r="C860" s="9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9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9"/>
      <c r="AD860" s="9"/>
    </row>
    <row r="861" spans="1:30" ht="13.5" customHeight="1">
      <c r="A861" s="8"/>
      <c r="B861" s="8"/>
      <c r="C861" s="9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9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9"/>
      <c r="AD861" s="9"/>
    </row>
    <row r="862" spans="1:30" ht="13.5" customHeight="1">
      <c r="A862" s="8"/>
      <c r="B862" s="8"/>
      <c r="C862" s="9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9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9"/>
      <c r="AD862" s="9"/>
    </row>
    <row r="863" spans="1:30" ht="13.5" customHeight="1">
      <c r="A863" s="8"/>
      <c r="B863" s="8"/>
      <c r="C863" s="9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9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9"/>
      <c r="AD863" s="9"/>
    </row>
    <row r="864" spans="1:30" ht="13.5" customHeight="1">
      <c r="A864" s="8"/>
      <c r="B864" s="8"/>
      <c r="C864" s="9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9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9"/>
      <c r="AD864" s="9"/>
    </row>
    <row r="865" spans="1:30" ht="13.5" customHeight="1">
      <c r="A865" s="8"/>
      <c r="B865" s="8"/>
      <c r="C865" s="9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9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9"/>
      <c r="AD865" s="9"/>
    </row>
    <row r="866" spans="1:30" ht="13.5" customHeight="1">
      <c r="A866" s="8"/>
      <c r="B866" s="8"/>
      <c r="C866" s="9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9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9"/>
      <c r="AD866" s="9"/>
    </row>
    <row r="867" spans="1:30" ht="13.5" customHeight="1">
      <c r="A867" s="8"/>
      <c r="B867" s="8"/>
      <c r="C867" s="9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9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9"/>
      <c r="AD867" s="9"/>
    </row>
    <row r="868" spans="1:30" ht="13.5" customHeight="1">
      <c r="A868" s="8"/>
      <c r="B868" s="8"/>
      <c r="C868" s="9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9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9"/>
      <c r="AD868" s="9"/>
    </row>
    <row r="869" spans="1:30" ht="13.5" customHeight="1">
      <c r="A869" s="8"/>
      <c r="B869" s="8"/>
      <c r="C869" s="9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9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9"/>
      <c r="AD869" s="9"/>
    </row>
    <row r="870" spans="1:30" ht="13.5" customHeight="1">
      <c r="A870" s="8"/>
      <c r="B870" s="8"/>
      <c r="C870" s="9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9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9"/>
      <c r="AD870" s="9"/>
    </row>
    <row r="871" spans="1:30" ht="13.5" customHeight="1">
      <c r="A871" s="8"/>
      <c r="B871" s="8"/>
      <c r="C871" s="9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9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9"/>
      <c r="AD871" s="9"/>
    </row>
    <row r="872" spans="1:30" ht="13.5" customHeight="1">
      <c r="A872" s="8"/>
      <c r="B872" s="8"/>
      <c r="C872" s="9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9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9"/>
      <c r="AD872" s="9"/>
    </row>
    <row r="873" spans="1:30" ht="13.5" customHeight="1">
      <c r="A873" s="8"/>
      <c r="B873" s="8"/>
      <c r="C873" s="9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9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9"/>
      <c r="AD873" s="9"/>
    </row>
    <row r="874" spans="1:30" ht="13.5" customHeight="1">
      <c r="A874" s="8"/>
      <c r="B874" s="8"/>
      <c r="C874" s="9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9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9"/>
      <c r="AD874" s="9"/>
    </row>
    <row r="875" spans="1:30" ht="13.5" customHeight="1">
      <c r="A875" s="8"/>
      <c r="B875" s="8"/>
      <c r="C875" s="9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9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9"/>
      <c r="AD875" s="9"/>
    </row>
    <row r="876" spans="1:30" ht="13.5" customHeight="1">
      <c r="A876" s="8"/>
      <c r="B876" s="8"/>
      <c r="C876" s="9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9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9"/>
      <c r="AD876" s="9"/>
    </row>
    <row r="877" spans="1:30" ht="13.5" customHeight="1">
      <c r="A877" s="8"/>
      <c r="B877" s="8"/>
      <c r="C877" s="9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9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9"/>
      <c r="AD877" s="9"/>
    </row>
    <row r="878" spans="1:30" ht="13.5" customHeight="1">
      <c r="A878" s="8"/>
      <c r="B878" s="8"/>
      <c r="C878" s="9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9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9"/>
      <c r="AD878" s="9"/>
    </row>
    <row r="879" spans="1:30" ht="13.5" customHeight="1">
      <c r="A879" s="8"/>
      <c r="B879" s="8"/>
      <c r="C879" s="9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9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9"/>
      <c r="AD879" s="9"/>
    </row>
    <row r="880" spans="1:30" ht="13.5" customHeight="1">
      <c r="A880" s="8"/>
      <c r="B880" s="8"/>
      <c r="C880" s="9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9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9"/>
      <c r="AD880" s="9"/>
    </row>
    <row r="881" spans="1:30" ht="13.5" customHeight="1">
      <c r="A881" s="8"/>
      <c r="B881" s="8"/>
      <c r="C881" s="9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9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9"/>
      <c r="AD881" s="9"/>
    </row>
    <row r="882" spans="1:30" ht="13.5" customHeight="1">
      <c r="A882" s="8"/>
      <c r="B882" s="8"/>
      <c r="C882" s="9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9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9"/>
      <c r="AD882" s="9"/>
    </row>
    <row r="883" spans="1:30" ht="13.5" customHeight="1">
      <c r="A883" s="8"/>
      <c r="B883" s="8"/>
      <c r="C883" s="9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9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9"/>
      <c r="AD883" s="9"/>
    </row>
    <row r="884" spans="1:30" ht="13.5" customHeight="1">
      <c r="A884" s="8"/>
      <c r="B884" s="8"/>
      <c r="C884" s="9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9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9"/>
      <c r="AD884" s="9"/>
    </row>
    <row r="885" spans="1:30" ht="13.5" customHeight="1">
      <c r="A885" s="8"/>
      <c r="B885" s="8"/>
      <c r="C885" s="9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9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9"/>
      <c r="AD885" s="9"/>
    </row>
    <row r="886" spans="1:30" ht="13.5" customHeight="1">
      <c r="A886" s="8"/>
      <c r="B886" s="8"/>
      <c r="C886" s="9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9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9"/>
      <c r="AD886" s="9"/>
    </row>
    <row r="887" spans="1:30" ht="13.5" customHeight="1">
      <c r="A887" s="8"/>
      <c r="B887" s="8"/>
      <c r="C887" s="9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9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9"/>
      <c r="AD887" s="9"/>
    </row>
    <row r="888" spans="1:30" ht="13.5" customHeight="1">
      <c r="A888" s="8"/>
      <c r="B888" s="8"/>
      <c r="C888" s="9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9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9"/>
      <c r="AD888" s="9"/>
    </row>
    <row r="889" spans="1:30" ht="13.5" customHeight="1">
      <c r="A889" s="8"/>
      <c r="B889" s="8"/>
      <c r="C889" s="9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9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9"/>
      <c r="AD889" s="9"/>
    </row>
    <row r="890" spans="1:30" ht="13.5" customHeight="1">
      <c r="A890" s="8"/>
      <c r="B890" s="8"/>
      <c r="C890" s="9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9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9"/>
      <c r="AD890" s="9"/>
    </row>
    <row r="891" spans="1:30" ht="13.5" customHeight="1">
      <c r="A891" s="8"/>
      <c r="B891" s="8"/>
      <c r="C891" s="9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9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9"/>
      <c r="AD891" s="9"/>
    </row>
    <row r="892" spans="1:30" ht="13.5" customHeight="1">
      <c r="A892" s="8"/>
      <c r="B892" s="8"/>
      <c r="C892" s="9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9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9"/>
      <c r="AD892" s="9"/>
    </row>
    <row r="893" spans="1:30" ht="13.5" customHeight="1">
      <c r="A893" s="8"/>
      <c r="B893" s="8"/>
      <c r="C893" s="9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9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9"/>
      <c r="AD893" s="9"/>
    </row>
    <row r="894" spans="1:30" ht="13.5" customHeight="1">
      <c r="A894" s="8"/>
      <c r="B894" s="8"/>
      <c r="C894" s="9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9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9"/>
      <c r="AD894" s="9"/>
    </row>
    <row r="895" spans="1:30" ht="13.5" customHeight="1">
      <c r="A895" s="8"/>
      <c r="B895" s="8"/>
      <c r="C895" s="9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9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9"/>
      <c r="AD895" s="9"/>
    </row>
    <row r="896" spans="1:30" ht="13.5" customHeight="1">
      <c r="A896" s="8"/>
      <c r="B896" s="8"/>
      <c r="C896" s="9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9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9"/>
      <c r="AD896" s="9"/>
    </row>
    <row r="897" spans="1:30" ht="13.5" customHeight="1">
      <c r="A897" s="8"/>
      <c r="B897" s="8"/>
      <c r="C897" s="9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9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9"/>
      <c r="AD897" s="9"/>
    </row>
    <row r="898" spans="1:30" ht="13.5" customHeight="1">
      <c r="A898" s="8"/>
      <c r="B898" s="8"/>
      <c r="C898" s="9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9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9"/>
      <c r="AD898" s="9"/>
    </row>
    <row r="899" spans="1:30" ht="13.5" customHeight="1">
      <c r="A899" s="8"/>
      <c r="B899" s="8"/>
      <c r="C899" s="9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9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9"/>
      <c r="AD899" s="9"/>
    </row>
    <row r="900" spans="1:30" ht="13.5" customHeight="1">
      <c r="A900" s="8"/>
      <c r="B900" s="8"/>
      <c r="C900" s="9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9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9"/>
      <c r="AD900" s="9"/>
    </row>
    <row r="901" spans="1:30" ht="13.5" customHeight="1">
      <c r="A901" s="8"/>
      <c r="B901" s="8"/>
      <c r="C901" s="9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9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9"/>
      <c r="AD901" s="9"/>
    </row>
    <row r="902" spans="1:30" ht="13.5" customHeight="1">
      <c r="A902" s="8"/>
      <c r="B902" s="8"/>
      <c r="C902" s="9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9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9"/>
      <c r="AD902" s="9"/>
    </row>
    <row r="903" spans="1:30" ht="13.5" customHeight="1">
      <c r="A903" s="8"/>
      <c r="B903" s="8"/>
      <c r="C903" s="9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9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9"/>
      <c r="AD903" s="9"/>
    </row>
    <row r="904" spans="1:30" ht="13.5" customHeight="1">
      <c r="A904" s="8"/>
      <c r="B904" s="8"/>
      <c r="C904" s="9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9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9"/>
      <c r="AD904" s="9"/>
    </row>
    <row r="905" spans="1:30" ht="13.5" customHeight="1">
      <c r="A905" s="8"/>
      <c r="B905" s="8"/>
      <c r="C905" s="9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9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9"/>
      <c r="AD905" s="9"/>
    </row>
    <row r="906" spans="1:30" ht="13.5" customHeight="1">
      <c r="A906" s="8"/>
      <c r="B906" s="8"/>
      <c r="C906" s="9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9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9"/>
      <c r="AD906" s="9"/>
    </row>
    <row r="907" spans="1:30" ht="13.5" customHeight="1">
      <c r="A907" s="8"/>
      <c r="B907" s="8"/>
      <c r="C907" s="9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9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9"/>
      <c r="AD907" s="9"/>
    </row>
    <row r="908" spans="1:30" ht="13.5" customHeight="1">
      <c r="A908" s="8"/>
      <c r="B908" s="8"/>
      <c r="C908" s="9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9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9"/>
      <c r="AD908" s="9"/>
    </row>
    <row r="909" spans="1:30" ht="13.5" customHeight="1">
      <c r="A909" s="8"/>
      <c r="B909" s="8"/>
      <c r="C909" s="9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9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9"/>
      <c r="AD909" s="9"/>
    </row>
    <row r="910" spans="1:30" ht="13.5" customHeight="1">
      <c r="A910" s="8"/>
      <c r="B910" s="8"/>
      <c r="C910" s="9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9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9"/>
      <c r="AD910" s="9"/>
    </row>
    <row r="911" spans="1:30" ht="13.5" customHeight="1">
      <c r="A911" s="8"/>
      <c r="B911" s="8"/>
      <c r="C911" s="9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9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9"/>
      <c r="AD911" s="9"/>
    </row>
    <row r="912" spans="1:30" ht="13.5" customHeight="1">
      <c r="A912" s="8"/>
      <c r="B912" s="8"/>
      <c r="C912" s="9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9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9"/>
      <c r="AD912" s="9"/>
    </row>
    <row r="913" spans="1:30" ht="13.5" customHeight="1">
      <c r="A913" s="8"/>
      <c r="B913" s="8"/>
      <c r="C913" s="9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9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9"/>
      <c r="AD913" s="9"/>
    </row>
    <row r="914" spans="1:30" ht="13.5" customHeight="1">
      <c r="A914" s="8"/>
      <c r="B914" s="8"/>
      <c r="C914" s="9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9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9"/>
      <c r="AD914" s="9"/>
    </row>
    <row r="915" spans="1:30" ht="13.5" customHeight="1">
      <c r="A915" s="8"/>
      <c r="B915" s="8"/>
      <c r="C915" s="9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9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9"/>
      <c r="AD915" s="9"/>
    </row>
    <row r="916" spans="1:30" ht="13.5" customHeight="1">
      <c r="A916" s="8"/>
      <c r="B916" s="8"/>
      <c r="C916" s="9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9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9"/>
      <c r="AD916" s="9"/>
    </row>
    <row r="917" spans="1:30" ht="13.5" customHeight="1">
      <c r="A917" s="8"/>
      <c r="B917" s="8"/>
      <c r="C917" s="9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9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9"/>
      <c r="AD917" s="9"/>
    </row>
    <row r="918" spans="1:30" ht="13.5" customHeight="1">
      <c r="A918" s="8"/>
      <c r="B918" s="8"/>
      <c r="C918" s="9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9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9"/>
      <c r="AD918" s="9"/>
    </row>
    <row r="919" spans="1:30" ht="13.5" customHeight="1">
      <c r="A919" s="8"/>
      <c r="B919" s="8"/>
      <c r="C919" s="9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9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9"/>
      <c r="AD919" s="9"/>
    </row>
    <row r="920" spans="1:30" ht="13.5" customHeight="1">
      <c r="A920" s="8"/>
      <c r="B920" s="8"/>
      <c r="C920" s="9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9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9"/>
      <c r="AD920" s="9"/>
    </row>
    <row r="921" spans="1:30" ht="13.5" customHeight="1">
      <c r="A921" s="8"/>
      <c r="B921" s="8"/>
      <c r="C921" s="9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9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9"/>
      <c r="AD921" s="9"/>
    </row>
    <row r="922" spans="1:30" ht="13.5" customHeight="1">
      <c r="A922" s="8"/>
      <c r="B922" s="8"/>
      <c r="C922" s="9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9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9"/>
      <c r="AD922" s="9"/>
    </row>
    <row r="923" spans="1:30" ht="13.5" customHeight="1">
      <c r="A923" s="8"/>
      <c r="B923" s="8"/>
      <c r="C923" s="9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9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9"/>
      <c r="AD923" s="9"/>
    </row>
    <row r="924" spans="1:30" ht="13.5" customHeight="1">
      <c r="A924" s="8"/>
      <c r="B924" s="8"/>
      <c r="C924" s="9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9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9"/>
      <c r="AD924" s="9"/>
    </row>
    <row r="925" spans="1:30" ht="13.5" customHeight="1">
      <c r="A925" s="8"/>
      <c r="B925" s="8"/>
      <c r="C925" s="9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9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9"/>
      <c r="AD925" s="9"/>
    </row>
    <row r="926" spans="1:30" ht="13.5" customHeight="1">
      <c r="A926" s="8"/>
      <c r="B926" s="8"/>
      <c r="C926" s="9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9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9"/>
      <c r="AD926" s="9"/>
    </row>
    <row r="927" spans="1:30" ht="13.5" customHeight="1">
      <c r="A927" s="8"/>
      <c r="B927" s="8"/>
      <c r="C927" s="9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9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9"/>
      <c r="AD927" s="9"/>
    </row>
    <row r="928" spans="1:30" ht="13.5" customHeight="1">
      <c r="A928" s="8"/>
      <c r="B928" s="8"/>
      <c r="C928" s="9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9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9"/>
      <c r="AD928" s="9"/>
    </row>
    <row r="929" spans="1:30" ht="13.5" customHeight="1">
      <c r="A929" s="8"/>
      <c r="B929" s="8"/>
      <c r="C929" s="9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9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9"/>
      <c r="AD929" s="9"/>
    </row>
    <row r="930" spans="1:30" ht="13.5" customHeight="1">
      <c r="A930" s="8"/>
      <c r="B930" s="8"/>
      <c r="C930" s="9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9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9"/>
      <c r="AD930" s="9"/>
    </row>
    <row r="931" spans="1:30" ht="13.5" customHeight="1">
      <c r="A931" s="8"/>
      <c r="B931" s="8"/>
      <c r="C931" s="9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9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9"/>
      <c r="AD931" s="9"/>
    </row>
    <row r="932" spans="1:30" ht="13.5" customHeight="1">
      <c r="A932" s="8"/>
      <c r="B932" s="8"/>
      <c r="C932" s="9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9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9"/>
      <c r="AD932" s="9"/>
    </row>
    <row r="933" spans="1:30" ht="13.5" customHeight="1">
      <c r="A933" s="8"/>
      <c r="B933" s="8"/>
      <c r="C933" s="9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9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9"/>
      <c r="AD933" s="9"/>
    </row>
    <row r="934" spans="1:30" ht="13.5" customHeight="1">
      <c r="A934" s="8"/>
      <c r="B934" s="8"/>
      <c r="C934" s="9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9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9"/>
      <c r="AD934" s="9"/>
    </row>
    <row r="935" spans="1:30" ht="13.5" customHeight="1">
      <c r="A935" s="8"/>
      <c r="B935" s="8"/>
      <c r="C935" s="9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9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9"/>
      <c r="AD935" s="9"/>
    </row>
    <row r="936" spans="1:30" ht="13.5" customHeight="1">
      <c r="A936" s="8"/>
      <c r="B936" s="8"/>
      <c r="C936" s="9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9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9"/>
      <c r="AD936" s="9"/>
    </row>
    <row r="937" spans="1:30" ht="13.5" customHeight="1">
      <c r="A937" s="8"/>
      <c r="B937" s="8"/>
      <c r="C937" s="9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9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9"/>
      <c r="AD937" s="9"/>
    </row>
    <row r="938" spans="1:30" ht="13.5" customHeight="1">
      <c r="A938" s="8"/>
      <c r="B938" s="8"/>
      <c r="C938" s="9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9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9"/>
      <c r="AD938" s="9"/>
    </row>
    <row r="939" spans="1:30" ht="13.5" customHeight="1">
      <c r="A939" s="8"/>
      <c r="B939" s="8"/>
      <c r="C939" s="9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9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9"/>
      <c r="AD939" s="9"/>
    </row>
    <row r="940" spans="1:30" ht="13.5" customHeight="1">
      <c r="A940" s="8"/>
      <c r="B940" s="8"/>
      <c r="C940" s="9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9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9"/>
      <c r="AD940" s="9"/>
    </row>
    <row r="941" spans="1:30" ht="13.5" customHeight="1">
      <c r="A941" s="8"/>
      <c r="B941" s="8"/>
      <c r="C941" s="9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9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9"/>
      <c r="AD941" s="9"/>
    </row>
    <row r="942" spans="1:30" ht="13.5" customHeight="1">
      <c r="A942" s="8"/>
      <c r="B942" s="8"/>
      <c r="C942" s="9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9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9"/>
      <c r="AD942" s="9"/>
    </row>
    <row r="943" spans="1:30" ht="13.5" customHeight="1">
      <c r="A943" s="8"/>
      <c r="B943" s="8"/>
      <c r="C943" s="9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9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9"/>
      <c r="AD943" s="9"/>
    </row>
    <row r="944" spans="1:30" ht="13.5" customHeight="1">
      <c r="A944" s="8"/>
      <c r="B944" s="8"/>
      <c r="C944" s="9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9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9"/>
      <c r="AD944" s="9"/>
    </row>
    <row r="945" spans="1:30" ht="13.5" customHeight="1">
      <c r="A945" s="8"/>
      <c r="B945" s="8"/>
      <c r="C945" s="9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9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9"/>
      <c r="AD945" s="9"/>
    </row>
    <row r="946" spans="1:30" ht="13.5" customHeight="1">
      <c r="A946" s="8"/>
      <c r="B946" s="8"/>
      <c r="C946" s="9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9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9"/>
      <c r="AD946" s="9"/>
    </row>
    <row r="947" spans="1:30" ht="13.5" customHeight="1">
      <c r="A947" s="8"/>
      <c r="B947" s="8"/>
      <c r="C947" s="9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9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9"/>
      <c r="AD947" s="9"/>
    </row>
    <row r="948" spans="1:30" ht="13.5" customHeight="1">
      <c r="A948" s="8"/>
      <c r="B948" s="8"/>
      <c r="C948" s="9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9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9"/>
      <c r="AD948" s="9"/>
    </row>
    <row r="949" spans="1:30" ht="13.5" customHeight="1">
      <c r="A949" s="8"/>
      <c r="B949" s="8"/>
      <c r="C949" s="9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9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9"/>
      <c r="AD949" s="9"/>
    </row>
    <row r="950" spans="1:30" ht="13.5" customHeight="1">
      <c r="A950" s="8"/>
      <c r="B950" s="8"/>
      <c r="C950" s="9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9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9"/>
      <c r="AD950" s="9"/>
    </row>
    <row r="951" spans="1:30" ht="13.5" customHeight="1">
      <c r="A951" s="8"/>
      <c r="B951" s="8"/>
      <c r="C951" s="9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9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9"/>
      <c r="AD951" s="9"/>
    </row>
    <row r="952" spans="1:30" ht="13.5" customHeight="1">
      <c r="A952" s="8"/>
      <c r="B952" s="8"/>
      <c r="C952" s="9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9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9"/>
      <c r="AD952" s="9"/>
    </row>
    <row r="953" spans="1:30" ht="13.5" customHeight="1">
      <c r="A953" s="8"/>
      <c r="B953" s="8"/>
      <c r="C953" s="9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9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9"/>
      <c r="AD953" s="9"/>
    </row>
    <row r="954" spans="1:30" ht="13.5" customHeight="1">
      <c r="A954" s="8"/>
      <c r="B954" s="8"/>
      <c r="C954" s="9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9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9"/>
      <c r="AD954" s="9"/>
    </row>
    <row r="955" spans="1:30" ht="13.5" customHeight="1">
      <c r="A955" s="8"/>
      <c r="B955" s="8"/>
      <c r="C955" s="9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9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9"/>
      <c r="AD955" s="9"/>
    </row>
    <row r="956" spans="1:30" ht="13.5" customHeight="1">
      <c r="A956" s="8"/>
      <c r="B956" s="8"/>
      <c r="C956" s="9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9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9"/>
      <c r="AD956" s="9"/>
    </row>
    <row r="957" spans="1:30" ht="13.5" customHeight="1">
      <c r="A957" s="8"/>
      <c r="B957" s="8"/>
      <c r="C957" s="9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9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9"/>
      <c r="AD957" s="9"/>
    </row>
    <row r="958" spans="1:30" ht="13.5" customHeight="1">
      <c r="A958" s="8"/>
      <c r="B958" s="8"/>
      <c r="C958" s="9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9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9"/>
      <c r="AD958" s="9"/>
    </row>
    <row r="959" spans="1:30" ht="13.5" customHeight="1">
      <c r="A959" s="8"/>
      <c r="B959" s="8"/>
      <c r="C959" s="9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9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9"/>
      <c r="AD959" s="9"/>
    </row>
    <row r="960" spans="1:30" ht="13.5" customHeight="1">
      <c r="A960" s="8"/>
      <c r="B960" s="8"/>
      <c r="C960" s="9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9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9"/>
      <c r="AD960" s="9"/>
    </row>
    <row r="961" spans="1:30" ht="13.5" customHeight="1">
      <c r="A961" s="8"/>
      <c r="B961" s="8"/>
      <c r="C961" s="9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9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9"/>
      <c r="AD961" s="9"/>
    </row>
    <row r="962" spans="1:30" ht="13.5" customHeight="1">
      <c r="A962" s="8"/>
      <c r="B962" s="8"/>
      <c r="C962" s="9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9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9"/>
      <c r="AD962" s="9"/>
    </row>
    <row r="963" spans="1:30" ht="13.5" customHeight="1">
      <c r="A963" s="8"/>
      <c r="B963" s="8"/>
      <c r="C963" s="9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9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9"/>
      <c r="AD963" s="9"/>
    </row>
    <row r="964" spans="1:30" ht="13.5" customHeight="1">
      <c r="A964" s="8"/>
      <c r="B964" s="8"/>
      <c r="C964" s="9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9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9"/>
      <c r="AD964" s="9"/>
    </row>
    <row r="965" spans="1:30" ht="13.5" customHeight="1">
      <c r="A965" s="8"/>
      <c r="B965" s="8"/>
      <c r="C965" s="9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9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9"/>
      <c r="AD965" s="9"/>
    </row>
    <row r="966" spans="1:30" ht="13.5" customHeight="1">
      <c r="A966" s="8"/>
      <c r="B966" s="8"/>
      <c r="C966" s="9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9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9"/>
      <c r="AD966" s="9"/>
    </row>
    <row r="967" spans="1:30" ht="13.5" customHeight="1">
      <c r="A967" s="8"/>
      <c r="B967" s="8"/>
      <c r="C967" s="9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9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9"/>
      <c r="AD967" s="9"/>
    </row>
    <row r="968" spans="1:30" ht="13.5" customHeight="1">
      <c r="A968" s="8"/>
      <c r="B968" s="8"/>
      <c r="C968" s="9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9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9"/>
      <c r="AD968" s="9"/>
    </row>
    <row r="969" spans="1:30" ht="13.5" customHeight="1">
      <c r="A969" s="8"/>
      <c r="B969" s="8"/>
      <c r="C969" s="9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9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9"/>
      <c r="AD969" s="9"/>
    </row>
    <row r="970" spans="1:30" ht="13.5" customHeight="1">
      <c r="A970" s="8"/>
      <c r="B970" s="8"/>
      <c r="C970" s="9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9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9"/>
      <c r="AD970" s="9"/>
    </row>
    <row r="971" spans="1:30" ht="13.5" customHeight="1">
      <c r="A971" s="8"/>
      <c r="B971" s="8"/>
      <c r="C971" s="9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9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9"/>
      <c r="AD971" s="9"/>
    </row>
    <row r="972" spans="1:30" ht="13.5" customHeight="1">
      <c r="A972" s="8"/>
      <c r="B972" s="8"/>
      <c r="C972" s="9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9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9"/>
      <c r="AD972" s="9"/>
    </row>
    <row r="973" spans="1:30" ht="13.5" customHeight="1">
      <c r="A973" s="8"/>
      <c r="B973" s="8"/>
      <c r="C973" s="9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9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9"/>
      <c r="AD973" s="9"/>
    </row>
    <row r="974" spans="1:30" ht="13.5" customHeight="1">
      <c r="A974" s="8"/>
      <c r="B974" s="8"/>
      <c r="C974" s="9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9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9"/>
      <c r="AD974" s="9"/>
    </row>
    <row r="975" spans="1:30" ht="13.5" customHeight="1">
      <c r="A975" s="8"/>
      <c r="B975" s="8"/>
      <c r="C975" s="9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9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9"/>
      <c r="AD975" s="9"/>
    </row>
    <row r="976" spans="1:30" ht="13.5" customHeight="1">
      <c r="A976" s="8"/>
      <c r="B976" s="8"/>
      <c r="C976" s="9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9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9"/>
      <c r="AD976" s="9"/>
    </row>
    <row r="977" spans="1:30" ht="13.5" customHeight="1">
      <c r="A977" s="8"/>
      <c r="B977" s="8"/>
      <c r="C977" s="9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9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9"/>
      <c r="AD977" s="9"/>
    </row>
    <row r="978" spans="1:30" ht="13.5" customHeight="1">
      <c r="A978" s="8"/>
      <c r="B978" s="8"/>
      <c r="C978" s="9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9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9"/>
      <c r="AD978" s="9"/>
    </row>
    <row r="979" spans="1:30" ht="13.5" customHeight="1">
      <c r="A979" s="8"/>
      <c r="B979" s="8"/>
      <c r="C979" s="9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9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9"/>
      <c r="AD979" s="9"/>
    </row>
    <row r="980" spans="1:30" ht="13.5" customHeight="1">
      <c r="A980" s="8"/>
      <c r="B980" s="8"/>
      <c r="C980" s="9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9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9"/>
      <c r="AD980" s="9"/>
    </row>
    <row r="981" spans="1:30" ht="13.5" customHeight="1">
      <c r="A981" s="8"/>
      <c r="B981" s="8"/>
      <c r="C981" s="9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9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9"/>
      <c r="AD981" s="9"/>
    </row>
    <row r="982" spans="1:30" ht="13.5" customHeight="1">
      <c r="A982" s="8"/>
      <c r="B982" s="8"/>
      <c r="C982" s="9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9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9"/>
      <c r="AD982" s="9"/>
    </row>
    <row r="983" spans="1:30" ht="13.5" customHeight="1">
      <c r="A983" s="8"/>
      <c r="B983" s="8"/>
      <c r="C983" s="9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9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9"/>
      <c r="AD983" s="9"/>
    </row>
    <row r="984" spans="1:30" ht="13.5" customHeight="1">
      <c r="A984" s="8"/>
      <c r="B984" s="8"/>
      <c r="C984" s="9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9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9"/>
      <c r="AD984" s="9"/>
    </row>
    <row r="985" spans="1:30" ht="13.5" customHeight="1">
      <c r="A985" s="8"/>
      <c r="B985" s="8"/>
      <c r="C985" s="9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9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9"/>
      <c r="AD985" s="9"/>
    </row>
    <row r="986" spans="1:30" ht="13.5" customHeight="1">
      <c r="A986" s="8"/>
      <c r="B986" s="8"/>
      <c r="C986" s="9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9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9"/>
      <c r="AD986" s="9"/>
    </row>
    <row r="987" spans="1:30" ht="13.5" customHeight="1">
      <c r="A987" s="8"/>
      <c r="B987" s="8"/>
      <c r="C987" s="9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9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9"/>
      <c r="AD987" s="9"/>
    </row>
    <row r="988" spans="1:30" ht="13.5" customHeight="1">
      <c r="A988" s="8"/>
      <c r="B988" s="8"/>
      <c r="C988" s="9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9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9"/>
      <c r="AD988" s="9"/>
    </row>
    <row r="989" spans="1:30" ht="13.5" customHeight="1">
      <c r="A989" s="8"/>
      <c r="B989" s="8"/>
      <c r="C989" s="9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9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9"/>
      <c r="AD989" s="9"/>
    </row>
    <row r="990" spans="1:30" ht="13.5" customHeight="1">
      <c r="A990" s="8"/>
      <c r="B990" s="8"/>
      <c r="C990" s="9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9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9"/>
      <c r="AD990" s="9"/>
    </row>
    <row r="991" spans="1:30" ht="13.5" customHeight="1">
      <c r="A991" s="8"/>
      <c r="B991" s="8"/>
      <c r="C991" s="9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9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9"/>
      <c r="AD991" s="9"/>
    </row>
    <row r="992" spans="1:30" ht="13.5" customHeight="1">
      <c r="A992" s="8"/>
      <c r="B992" s="8"/>
      <c r="C992" s="9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9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9"/>
      <c r="AD992" s="9"/>
    </row>
    <row r="993" spans="1:30" ht="13.5" customHeight="1">
      <c r="A993" s="8"/>
      <c r="B993" s="8"/>
      <c r="C993" s="9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9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9"/>
      <c r="AD993" s="9"/>
    </row>
    <row r="994" spans="1:30" ht="13.5" customHeight="1">
      <c r="A994" s="8"/>
      <c r="B994" s="8"/>
      <c r="C994" s="9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9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9"/>
      <c r="AD994" s="9"/>
    </row>
    <row r="995" spans="1:30" ht="13.5" customHeight="1">
      <c r="A995" s="8"/>
      <c r="B995" s="8"/>
      <c r="C995" s="9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9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9"/>
      <c r="AD995" s="9"/>
    </row>
    <row r="996" spans="1:30" ht="13.5" customHeight="1">
      <c r="A996" s="8"/>
      <c r="B996" s="8"/>
      <c r="C996" s="9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9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9"/>
      <c r="AD996" s="9"/>
    </row>
    <row r="997" spans="1:30" ht="13.5" customHeight="1">
      <c r="A997" s="8"/>
      <c r="B997" s="8"/>
      <c r="C997" s="9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9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9"/>
      <c r="AD997" s="9"/>
    </row>
    <row r="998" spans="1:30" ht="13.5" customHeight="1">
      <c r="A998" s="8"/>
      <c r="B998" s="8"/>
      <c r="C998" s="9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9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9"/>
      <c r="AD998" s="9"/>
    </row>
    <row r="999" spans="1:30" ht="13.5" customHeight="1">
      <c r="A999" s="8"/>
      <c r="B999" s="8"/>
      <c r="C999" s="9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9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9"/>
      <c r="AD999" s="9"/>
    </row>
    <row r="1000" spans="1:30" ht="13.5" customHeight="1">
      <c r="A1000" s="8"/>
      <c r="B1000" s="8"/>
      <c r="C1000" s="9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9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9"/>
      <c r="AD1000" s="9"/>
    </row>
  </sheetData>
  <mergeCells count="8">
    <mergeCell ref="Q3:AB3"/>
    <mergeCell ref="AC3:AC4"/>
    <mergeCell ref="AD3:AD4"/>
    <mergeCell ref="A3:A4"/>
    <mergeCell ref="B3:B4"/>
    <mergeCell ref="C3:C4"/>
    <mergeCell ref="D3:O3"/>
    <mergeCell ref="P3:P4"/>
  </mergeCells>
  <pageMargins left="0.7" right="0.7" top="0.75" bottom="0.75" header="0" footer="0"/>
  <pageSetup scale="28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4998626667073579"/>
  </sheetPr>
  <dimension ref="A1:AB1000"/>
  <sheetViews>
    <sheetView showGridLines="0" zoomScale="70" zoomScaleNormal="70" workbookViewId="0">
      <pane xSplit="2" ySplit="9" topLeftCell="C10" activePane="bottomRight" state="frozen"/>
      <selection pane="bottomRight" activeCell="AA31" sqref="AA31"/>
      <selection pane="bottomLeft" activeCell="A10" sqref="A10"/>
      <selection pane="topRight" activeCell="C1" sqref="C1"/>
    </sheetView>
  </sheetViews>
  <sheetFormatPr defaultColWidth="14.42578125" defaultRowHeight="15" customHeight="1" outlineLevelCol="1"/>
  <cols>
    <col min="1" max="1" width="2.85546875" customWidth="1"/>
    <col min="2" max="2" width="37.5703125" customWidth="1"/>
    <col min="3" max="3" width="17.42578125" customWidth="1" outlineLevel="1"/>
    <col min="4" max="4" width="15.140625" customWidth="1" outlineLevel="1"/>
    <col min="5" max="6" width="19.7109375" customWidth="1" outlineLevel="1"/>
    <col min="7" max="7" width="17.85546875" customWidth="1" outlineLevel="1"/>
    <col min="8" max="8" width="14.85546875" customWidth="1" outlineLevel="1"/>
    <col min="9" max="9" width="14.7109375" customWidth="1" outlineLevel="1"/>
    <col min="10" max="10" width="10.28515625" customWidth="1" outlineLevel="1"/>
    <col min="11" max="11" width="11.85546875" customWidth="1" outlineLevel="1"/>
    <col min="12" max="12" width="10.28515625" customWidth="1" outlineLevel="1"/>
    <col min="13" max="14" width="11.140625" customWidth="1" outlineLevel="1"/>
    <col min="15" max="15" width="16.28515625" customWidth="1"/>
    <col min="16" max="16" width="11" customWidth="1"/>
    <col min="17" max="17" width="11.42578125" customWidth="1"/>
    <col min="18" max="18" width="20.85546875" customWidth="1"/>
    <col min="19" max="19" width="14" customWidth="1"/>
    <col min="20" max="20" width="19.5703125" customWidth="1"/>
    <col min="21" max="21" width="15.85546875" customWidth="1"/>
    <col min="22" max="26" width="8.85546875" customWidth="1"/>
  </cols>
  <sheetData>
    <row r="1" spans="1:28" ht="13.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8" ht="17.25" customHeight="1">
      <c r="A2" s="43"/>
      <c r="B2" s="44"/>
      <c r="C2" s="45" t="s">
        <v>72</v>
      </c>
      <c r="D2" s="45"/>
      <c r="E2" s="46"/>
      <c r="F2" s="46"/>
      <c r="G2" s="46"/>
      <c r="H2" s="130"/>
      <c r="I2" s="43"/>
      <c r="J2" s="43"/>
      <c r="K2" s="43"/>
      <c r="L2" s="43"/>
      <c r="M2" s="43"/>
      <c r="N2" s="43"/>
      <c r="O2" s="43"/>
      <c r="P2" s="45" t="s">
        <v>73</v>
      </c>
      <c r="Q2" s="45"/>
      <c r="R2" s="46"/>
      <c r="S2" s="46"/>
      <c r="T2" s="46"/>
      <c r="U2" s="130"/>
      <c r="V2" s="43"/>
      <c r="W2" s="43"/>
      <c r="X2" s="43"/>
      <c r="Y2" s="43"/>
      <c r="Z2" s="43"/>
      <c r="AA2" s="43"/>
      <c r="AB2" s="43"/>
    </row>
    <row r="3" spans="1:28" ht="45" customHeight="1">
      <c r="A3" s="43"/>
      <c r="B3" s="47"/>
      <c r="C3" s="48" t="s">
        <v>74</v>
      </c>
      <c r="D3" s="49" t="s">
        <v>75</v>
      </c>
      <c r="E3" s="49" t="s">
        <v>76</v>
      </c>
      <c r="F3" s="49" t="s">
        <v>77</v>
      </c>
      <c r="G3" s="49" t="s">
        <v>78</v>
      </c>
      <c r="H3" s="49" t="s">
        <v>79</v>
      </c>
      <c r="I3" s="43"/>
      <c r="J3" s="43"/>
      <c r="K3" s="43"/>
      <c r="L3" s="43"/>
      <c r="M3" s="43"/>
      <c r="N3" s="43"/>
      <c r="O3" s="43"/>
      <c r="P3" s="48" t="s">
        <v>74</v>
      </c>
      <c r="Q3" s="49" t="s">
        <v>75</v>
      </c>
      <c r="R3" s="49" t="s">
        <v>80</v>
      </c>
      <c r="S3" s="49" t="s">
        <v>77</v>
      </c>
      <c r="T3" s="49" t="s">
        <v>78</v>
      </c>
      <c r="U3" s="49" t="s">
        <v>79</v>
      </c>
      <c r="V3" s="43"/>
      <c r="W3" s="43"/>
      <c r="X3" s="43"/>
      <c r="Y3" s="43"/>
      <c r="Z3" s="43"/>
      <c r="AA3" s="43"/>
      <c r="AB3" s="43"/>
    </row>
    <row r="4" spans="1:28" ht="15" customHeight="1">
      <c r="A4" s="43"/>
      <c r="B4" s="47"/>
      <c r="C4" s="50" t="s">
        <v>81</v>
      </c>
      <c r="D4" s="51"/>
      <c r="E4" s="52"/>
      <c r="F4" s="53"/>
      <c r="G4" s="54"/>
      <c r="H4" s="55">
        <f t="shared" ref="H4:H6" si="0">F4-G4</f>
        <v>0</v>
      </c>
      <c r="I4" s="43"/>
      <c r="J4" s="43"/>
      <c r="K4" s="43"/>
      <c r="L4" s="43"/>
      <c r="M4" s="43"/>
      <c r="N4" s="43"/>
      <c r="O4" s="43"/>
      <c r="P4" s="50" t="s">
        <v>81</v>
      </c>
      <c r="Q4" s="51"/>
      <c r="R4" s="52"/>
      <c r="S4" s="53"/>
      <c r="T4" s="54"/>
      <c r="U4" s="55">
        <f t="shared" ref="U4:U6" si="1">S4-T4</f>
        <v>0</v>
      </c>
      <c r="V4" s="43"/>
      <c r="W4" s="43"/>
      <c r="X4" s="43"/>
      <c r="Y4" s="43"/>
      <c r="Z4" s="43"/>
      <c r="AA4" s="43"/>
      <c r="AB4" s="43"/>
    </row>
    <row r="5" spans="1:28" ht="15" customHeight="1">
      <c r="A5" s="43"/>
      <c r="B5" s="47"/>
      <c r="C5" s="50" t="s">
        <v>5</v>
      </c>
      <c r="D5" s="51"/>
      <c r="E5" s="52"/>
      <c r="F5" s="53"/>
      <c r="G5" s="54"/>
      <c r="H5" s="55">
        <f t="shared" si="0"/>
        <v>0</v>
      </c>
      <c r="I5" s="43"/>
      <c r="J5" s="43"/>
      <c r="K5" s="43"/>
      <c r="L5" s="43"/>
      <c r="M5" s="43"/>
      <c r="N5" s="43"/>
      <c r="O5" s="43"/>
      <c r="P5" s="50" t="s">
        <v>5</v>
      </c>
      <c r="Q5" s="51"/>
      <c r="R5" s="52"/>
      <c r="S5" s="53"/>
      <c r="T5" s="54"/>
      <c r="U5" s="55">
        <f t="shared" si="1"/>
        <v>0</v>
      </c>
      <c r="V5" s="43"/>
      <c r="W5" s="43"/>
      <c r="X5" s="43"/>
      <c r="Y5" s="43"/>
      <c r="Z5" s="43"/>
      <c r="AA5" s="43"/>
      <c r="AB5" s="43"/>
    </row>
    <row r="6" spans="1:28" ht="15" customHeight="1">
      <c r="A6" s="43"/>
      <c r="B6" s="47"/>
      <c r="C6" s="50" t="s">
        <v>6</v>
      </c>
      <c r="D6" s="51"/>
      <c r="E6" s="52"/>
      <c r="F6" s="53"/>
      <c r="G6" s="54"/>
      <c r="H6" s="55">
        <f t="shared" si="0"/>
        <v>0</v>
      </c>
      <c r="I6" s="43"/>
      <c r="J6" s="43"/>
      <c r="K6" s="43"/>
      <c r="L6" s="43"/>
      <c r="M6" s="43"/>
      <c r="N6" s="43"/>
      <c r="O6" s="43"/>
      <c r="P6" s="50" t="s">
        <v>6</v>
      </c>
      <c r="Q6" s="51"/>
      <c r="R6" s="52"/>
      <c r="S6" s="53"/>
      <c r="T6" s="54"/>
      <c r="U6" s="55">
        <f t="shared" si="1"/>
        <v>0</v>
      </c>
      <c r="V6" s="43"/>
      <c r="W6" s="43"/>
      <c r="X6" s="43"/>
      <c r="Y6" s="43"/>
      <c r="Z6" s="43"/>
      <c r="AA6" s="43"/>
      <c r="AB6" s="43"/>
    </row>
    <row r="7" spans="1:28" ht="13.5" customHeight="1">
      <c r="A7" s="43"/>
      <c r="B7" s="56"/>
      <c r="C7" s="57"/>
      <c r="D7" s="58"/>
      <c r="E7" s="59"/>
      <c r="F7" s="60"/>
      <c r="G7" s="61"/>
      <c r="H7" s="61"/>
      <c r="I7" s="43"/>
      <c r="J7" s="43"/>
      <c r="K7" s="43"/>
      <c r="L7" s="43"/>
      <c r="M7" s="43"/>
      <c r="N7" s="43"/>
      <c r="O7" s="43"/>
      <c r="P7" s="57"/>
      <c r="Q7" s="58"/>
      <c r="R7" s="59"/>
      <c r="S7" s="60"/>
      <c r="T7" s="61"/>
      <c r="U7" s="61"/>
      <c r="V7" s="43"/>
      <c r="W7" s="43"/>
      <c r="X7" s="43"/>
      <c r="Y7" s="43"/>
      <c r="Z7" s="43"/>
      <c r="AA7" s="43"/>
      <c r="AB7" s="43"/>
    </row>
    <row r="8" spans="1:28" ht="15.75" customHeight="1">
      <c r="A8" s="43"/>
      <c r="B8" s="62"/>
      <c r="C8" s="177" t="s">
        <v>82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6"/>
      <c r="O8" s="178" t="s">
        <v>83</v>
      </c>
      <c r="P8" s="177" t="s">
        <v>84</v>
      </c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6"/>
      <c r="AB8" s="178" t="s">
        <v>85</v>
      </c>
    </row>
    <row r="9" spans="1:28" ht="13.5" customHeight="1" thickBot="1">
      <c r="A9" s="63"/>
      <c r="B9" s="64" t="s">
        <v>86</v>
      </c>
      <c r="C9" s="64" t="s">
        <v>22</v>
      </c>
      <c r="D9" s="64" t="s">
        <v>23</v>
      </c>
      <c r="E9" s="64" t="s">
        <v>24</v>
      </c>
      <c r="F9" s="64" t="s">
        <v>25</v>
      </c>
      <c r="G9" s="64" t="s">
        <v>26</v>
      </c>
      <c r="H9" s="64" t="s">
        <v>27</v>
      </c>
      <c r="I9" s="64" t="s">
        <v>28</v>
      </c>
      <c r="J9" s="64" t="s">
        <v>29</v>
      </c>
      <c r="K9" s="64" t="s">
        <v>30</v>
      </c>
      <c r="L9" s="64" t="s">
        <v>31</v>
      </c>
      <c r="M9" s="64" t="s">
        <v>32</v>
      </c>
      <c r="N9" s="64" t="s">
        <v>33</v>
      </c>
      <c r="O9" s="197"/>
      <c r="P9" s="64" t="s">
        <v>22</v>
      </c>
      <c r="Q9" s="64" t="s">
        <v>23</v>
      </c>
      <c r="R9" s="64" t="s">
        <v>24</v>
      </c>
      <c r="S9" s="64" t="s">
        <v>25</v>
      </c>
      <c r="T9" s="64" t="s">
        <v>26</v>
      </c>
      <c r="U9" s="64" t="s">
        <v>27</v>
      </c>
      <c r="V9" s="64" t="s">
        <v>28</v>
      </c>
      <c r="W9" s="64" t="s">
        <v>29</v>
      </c>
      <c r="X9" s="64" t="s">
        <v>30</v>
      </c>
      <c r="Y9" s="64" t="s">
        <v>31</v>
      </c>
      <c r="Z9" s="64" t="s">
        <v>32</v>
      </c>
      <c r="AA9" s="64" t="s">
        <v>33</v>
      </c>
      <c r="AB9" s="197"/>
    </row>
    <row r="10" spans="1:28" ht="13.5" customHeight="1" thickTop="1">
      <c r="A10" s="43"/>
      <c r="B10" s="65" t="str">
        <f>IF(ISBLANK(D4), "Revenue Stream 1", D4)</f>
        <v>Revenue Stream 1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131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131"/>
    </row>
    <row r="11" spans="1:28" ht="13.5" customHeight="1">
      <c r="A11" s="43"/>
      <c r="B11" s="67" t="s">
        <v>87</v>
      </c>
      <c r="C11" s="68"/>
      <c r="D11" s="69">
        <f t="shared" ref="D11:N11" si="2">C11*(1+$E$4)</f>
        <v>0</v>
      </c>
      <c r="E11" s="69">
        <f t="shared" si="2"/>
        <v>0</v>
      </c>
      <c r="F11" s="69">
        <f t="shared" si="2"/>
        <v>0</v>
      </c>
      <c r="G11" s="69">
        <f t="shared" si="2"/>
        <v>0</v>
      </c>
      <c r="H11" s="69">
        <f t="shared" si="2"/>
        <v>0</v>
      </c>
      <c r="I11" s="69">
        <f t="shared" si="2"/>
        <v>0</v>
      </c>
      <c r="J11" s="69">
        <f t="shared" si="2"/>
        <v>0</v>
      </c>
      <c r="K11" s="69">
        <f t="shared" si="2"/>
        <v>0</v>
      </c>
      <c r="L11" s="69">
        <f t="shared" si="2"/>
        <v>0</v>
      </c>
      <c r="M11" s="69">
        <f t="shared" si="2"/>
        <v>0</v>
      </c>
      <c r="N11" s="69">
        <f t="shared" si="2"/>
        <v>0</v>
      </c>
      <c r="O11" s="70">
        <f t="shared" ref="O11:O14" si="3">SUM(C11:N11)</f>
        <v>0</v>
      </c>
      <c r="P11" s="68"/>
      <c r="Q11" s="69">
        <f t="shared" ref="Q11" si="4">P11*(1+$E$4)</f>
        <v>0</v>
      </c>
      <c r="R11" s="69">
        <f t="shared" ref="R11" si="5">Q11*(1+$E$4)</f>
        <v>0</v>
      </c>
      <c r="S11" s="69">
        <f t="shared" ref="S11" si="6">R11*(1+$E$4)</f>
        <v>0</v>
      </c>
      <c r="T11" s="69">
        <f t="shared" ref="T11" si="7">S11*(1+$E$4)</f>
        <v>0</v>
      </c>
      <c r="U11" s="69">
        <f t="shared" ref="U11" si="8">T11*(1+$E$4)</f>
        <v>0</v>
      </c>
      <c r="V11" s="69">
        <f t="shared" ref="V11" si="9">U11*(1+$E$4)</f>
        <v>0</v>
      </c>
      <c r="W11" s="69">
        <f t="shared" ref="W11" si="10">V11*(1+$E$4)</f>
        <v>0</v>
      </c>
      <c r="X11" s="69">
        <f t="shared" ref="X11" si="11">W11*(1+$E$4)</f>
        <v>0</v>
      </c>
      <c r="Y11" s="69">
        <f t="shared" ref="Y11" si="12">X11*(1+$E$4)</f>
        <v>0</v>
      </c>
      <c r="Z11" s="69">
        <f t="shared" ref="Z11" si="13">Y11*(1+$E$4)</f>
        <v>0</v>
      </c>
      <c r="AA11" s="69">
        <f t="shared" ref="AA11" si="14">Z11*(1+$E$4)</f>
        <v>0</v>
      </c>
      <c r="AB11" s="70">
        <f t="shared" ref="AB11:AB14" si="15">SUM(P11:AA11)</f>
        <v>0</v>
      </c>
    </row>
    <row r="12" spans="1:28" ht="13.5" customHeight="1">
      <c r="A12" s="43"/>
      <c r="B12" s="132" t="s">
        <v>88</v>
      </c>
      <c r="C12" s="71">
        <f t="shared" ref="C12:N12" si="16">$F$4*C11</f>
        <v>0</v>
      </c>
      <c r="D12" s="71">
        <f t="shared" si="16"/>
        <v>0</v>
      </c>
      <c r="E12" s="71">
        <f t="shared" si="16"/>
        <v>0</v>
      </c>
      <c r="F12" s="71">
        <f t="shared" si="16"/>
        <v>0</v>
      </c>
      <c r="G12" s="71">
        <f t="shared" si="16"/>
        <v>0</v>
      </c>
      <c r="H12" s="71">
        <f t="shared" si="16"/>
        <v>0</v>
      </c>
      <c r="I12" s="71">
        <f t="shared" si="16"/>
        <v>0</v>
      </c>
      <c r="J12" s="71">
        <f t="shared" si="16"/>
        <v>0</v>
      </c>
      <c r="K12" s="71">
        <f t="shared" si="16"/>
        <v>0</v>
      </c>
      <c r="L12" s="71">
        <f t="shared" si="16"/>
        <v>0</v>
      </c>
      <c r="M12" s="71">
        <f t="shared" si="16"/>
        <v>0</v>
      </c>
      <c r="N12" s="71">
        <f t="shared" si="16"/>
        <v>0</v>
      </c>
      <c r="O12" s="70">
        <f t="shared" si="3"/>
        <v>0</v>
      </c>
      <c r="P12" s="71">
        <f t="shared" ref="P12:AA12" si="17">$F$4*P11</f>
        <v>0</v>
      </c>
      <c r="Q12" s="71">
        <f t="shared" si="17"/>
        <v>0</v>
      </c>
      <c r="R12" s="71">
        <f t="shared" si="17"/>
        <v>0</v>
      </c>
      <c r="S12" s="71">
        <f t="shared" si="17"/>
        <v>0</v>
      </c>
      <c r="T12" s="71">
        <f t="shared" si="17"/>
        <v>0</v>
      </c>
      <c r="U12" s="71">
        <f t="shared" si="17"/>
        <v>0</v>
      </c>
      <c r="V12" s="71">
        <f t="shared" si="17"/>
        <v>0</v>
      </c>
      <c r="W12" s="71">
        <f t="shared" si="17"/>
        <v>0</v>
      </c>
      <c r="X12" s="71">
        <f t="shared" si="17"/>
        <v>0</v>
      </c>
      <c r="Y12" s="71">
        <f t="shared" si="17"/>
        <v>0</v>
      </c>
      <c r="Z12" s="71">
        <f t="shared" si="17"/>
        <v>0</v>
      </c>
      <c r="AA12" s="71">
        <f t="shared" si="17"/>
        <v>0</v>
      </c>
      <c r="AB12" s="70">
        <f t="shared" si="15"/>
        <v>0</v>
      </c>
    </row>
    <row r="13" spans="1:28" ht="13.5" customHeight="1">
      <c r="A13" s="43"/>
      <c r="B13" s="132" t="s">
        <v>89</v>
      </c>
      <c r="C13" s="71">
        <f t="shared" ref="C13:N13" si="18">$G$4*C11</f>
        <v>0</v>
      </c>
      <c r="D13" s="71">
        <f t="shared" si="18"/>
        <v>0</v>
      </c>
      <c r="E13" s="71">
        <f t="shared" si="18"/>
        <v>0</v>
      </c>
      <c r="F13" s="71">
        <f t="shared" si="18"/>
        <v>0</v>
      </c>
      <c r="G13" s="71">
        <f t="shared" si="18"/>
        <v>0</v>
      </c>
      <c r="H13" s="71">
        <f t="shared" si="18"/>
        <v>0</v>
      </c>
      <c r="I13" s="71">
        <f t="shared" si="18"/>
        <v>0</v>
      </c>
      <c r="J13" s="71">
        <f t="shared" si="18"/>
        <v>0</v>
      </c>
      <c r="K13" s="71">
        <f t="shared" si="18"/>
        <v>0</v>
      </c>
      <c r="L13" s="71">
        <f t="shared" si="18"/>
        <v>0</v>
      </c>
      <c r="M13" s="71">
        <f t="shared" si="18"/>
        <v>0</v>
      </c>
      <c r="N13" s="71">
        <f t="shared" si="18"/>
        <v>0</v>
      </c>
      <c r="O13" s="70">
        <f t="shared" si="3"/>
        <v>0</v>
      </c>
      <c r="P13" s="71">
        <f t="shared" ref="P13:AA13" si="19">$G$4*P11</f>
        <v>0</v>
      </c>
      <c r="Q13" s="71">
        <f t="shared" si="19"/>
        <v>0</v>
      </c>
      <c r="R13" s="71">
        <f t="shared" si="19"/>
        <v>0</v>
      </c>
      <c r="S13" s="71">
        <f t="shared" si="19"/>
        <v>0</v>
      </c>
      <c r="T13" s="71">
        <f t="shared" si="19"/>
        <v>0</v>
      </c>
      <c r="U13" s="71">
        <f t="shared" si="19"/>
        <v>0</v>
      </c>
      <c r="V13" s="71">
        <f t="shared" si="19"/>
        <v>0</v>
      </c>
      <c r="W13" s="71">
        <f t="shared" si="19"/>
        <v>0</v>
      </c>
      <c r="X13" s="71">
        <f t="shared" si="19"/>
        <v>0</v>
      </c>
      <c r="Y13" s="71">
        <f t="shared" si="19"/>
        <v>0</v>
      </c>
      <c r="Z13" s="71">
        <f t="shared" si="19"/>
        <v>0</v>
      </c>
      <c r="AA13" s="71">
        <f t="shared" si="19"/>
        <v>0</v>
      </c>
      <c r="AB13" s="70">
        <f t="shared" si="15"/>
        <v>0</v>
      </c>
    </row>
    <row r="14" spans="1:28" ht="13.5" customHeight="1">
      <c r="A14" s="43"/>
      <c r="B14" s="72" t="s">
        <v>90</v>
      </c>
      <c r="C14" s="73">
        <f t="shared" ref="C14:N14" si="20">C12-C13</f>
        <v>0</v>
      </c>
      <c r="D14" s="73">
        <f t="shared" si="20"/>
        <v>0</v>
      </c>
      <c r="E14" s="73">
        <f t="shared" si="20"/>
        <v>0</v>
      </c>
      <c r="F14" s="73">
        <f t="shared" si="20"/>
        <v>0</v>
      </c>
      <c r="G14" s="73">
        <f t="shared" si="20"/>
        <v>0</v>
      </c>
      <c r="H14" s="73">
        <f t="shared" si="20"/>
        <v>0</v>
      </c>
      <c r="I14" s="73">
        <f t="shared" si="20"/>
        <v>0</v>
      </c>
      <c r="J14" s="73">
        <f t="shared" si="20"/>
        <v>0</v>
      </c>
      <c r="K14" s="73">
        <f t="shared" si="20"/>
        <v>0</v>
      </c>
      <c r="L14" s="73">
        <f t="shared" si="20"/>
        <v>0</v>
      </c>
      <c r="M14" s="73">
        <f t="shared" si="20"/>
        <v>0</v>
      </c>
      <c r="N14" s="73">
        <f t="shared" si="20"/>
        <v>0</v>
      </c>
      <c r="O14" s="70">
        <f t="shared" si="3"/>
        <v>0</v>
      </c>
      <c r="P14" s="73">
        <f t="shared" ref="P14:AA14" si="21">P12-P13</f>
        <v>0</v>
      </c>
      <c r="Q14" s="73">
        <f t="shared" si="21"/>
        <v>0</v>
      </c>
      <c r="R14" s="73">
        <f t="shared" si="21"/>
        <v>0</v>
      </c>
      <c r="S14" s="73">
        <f t="shared" si="21"/>
        <v>0</v>
      </c>
      <c r="T14" s="73">
        <f t="shared" si="21"/>
        <v>0</v>
      </c>
      <c r="U14" s="73">
        <f t="shared" si="21"/>
        <v>0</v>
      </c>
      <c r="V14" s="73">
        <f t="shared" si="21"/>
        <v>0</v>
      </c>
      <c r="W14" s="73">
        <f t="shared" si="21"/>
        <v>0</v>
      </c>
      <c r="X14" s="73">
        <f t="shared" si="21"/>
        <v>0</v>
      </c>
      <c r="Y14" s="73">
        <f t="shared" si="21"/>
        <v>0</v>
      </c>
      <c r="Z14" s="73">
        <f t="shared" si="21"/>
        <v>0</v>
      </c>
      <c r="AA14" s="73">
        <f t="shared" si="21"/>
        <v>0</v>
      </c>
      <c r="AB14" s="70">
        <f t="shared" si="15"/>
        <v>0</v>
      </c>
    </row>
    <row r="15" spans="1:28" ht="13.5" customHeight="1">
      <c r="A15" s="43"/>
      <c r="B15" s="74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4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4"/>
    </row>
    <row r="16" spans="1:28" ht="13.5" customHeight="1">
      <c r="A16" s="43"/>
      <c r="B16" s="65" t="str">
        <f>IF(ISBLANK(D5), "Revenue Stream 2", D5)</f>
        <v>Revenue Stream 2</v>
      </c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6"/>
    </row>
    <row r="17" spans="1:28" ht="13.5" customHeight="1">
      <c r="A17" s="43"/>
      <c r="B17" s="67" t="s">
        <v>87</v>
      </c>
      <c r="C17" s="68"/>
      <c r="D17" s="69">
        <f t="shared" ref="D17:N17" si="22">C17*(1+$E$5)</f>
        <v>0</v>
      </c>
      <c r="E17" s="69">
        <f t="shared" si="22"/>
        <v>0</v>
      </c>
      <c r="F17" s="69">
        <f t="shared" si="22"/>
        <v>0</v>
      </c>
      <c r="G17" s="69">
        <f t="shared" si="22"/>
        <v>0</v>
      </c>
      <c r="H17" s="69">
        <f t="shared" si="22"/>
        <v>0</v>
      </c>
      <c r="I17" s="69">
        <f t="shared" si="22"/>
        <v>0</v>
      </c>
      <c r="J17" s="69">
        <f t="shared" si="22"/>
        <v>0</v>
      </c>
      <c r="K17" s="69">
        <f t="shared" si="22"/>
        <v>0</v>
      </c>
      <c r="L17" s="69">
        <f t="shared" si="22"/>
        <v>0</v>
      </c>
      <c r="M17" s="69">
        <f t="shared" si="22"/>
        <v>0</v>
      </c>
      <c r="N17" s="69">
        <f t="shared" si="22"/>
        <v>0</v>
      </c>
      <c r="O17" s="75">
        <f t="shared" ref="O17:O20" si="23">SUM(C17:N17)</f>
        <v>0</v>
      </c>
      <c r="P17" s="68"/>
      <c r="Q17" s="69">
        <f t="shared" ref="Q17" si="24">P17*(1+$E$5)</f>
        <v>0</v>
      </c>
      <c r="R17" s="69">
        <f t="shared" ref="R17" si="25">Q17*(1+$E$5)</f>
        <v>0</v>
      </c>
      <c r="S17" s="69">
        <f t="shared" ref="S17" si="26">R17*(1+$E$5)</f>
        <v>0</v>
      </c>
      <c r="T17" s="69">
        <f t="shared" ref="T17" si="27">S17*(1+$E$5)</f>
        <v>0</v>
      </c>
      <c r="U17" s="69">
        <f t="shared" ref="U17" si="28">T17*(1+$E$5)</f>
        <v>0</v>
      </c>
      <c r="V17" s="69">
        <f t="shared" ref="V17" si="29">U17*(1+$E$5)</f>
        <v>0</v>
      </c>
      <c r="W17" s="69">
        <f t="shared" ref="W17" si="30">V17*(1+$E$5)</f>
        <v>0</v>
      </c>
      <c r="X17" s="69">
        <f t="shared" ref="X17" si="31">W17*(1+$E$5)</f>
        <v>0</v>
      </c>
      <c r="Y17" s="69">
        <f t="shared" ref="Y17" si="32">X17*(1+$E$5)</f>
        <v>0</v>
      </c>
      <c r="Z17" s="69">
        <f t="shared" ref="Z17" si="33">Y17*(1+$E$5)</f>
        <v>0</v>
      </c>
      <c r="AA17" s="69">
        <f t="shared" ref="AA17" si="34">Z17*(1+$E$5)</f>
        <v>0</v>
      </c>
      <c r="AB17" s="75">
        <f t="shared" ref="AB17:AB20" si="35">SUM(P17:AA17)</f>
        <v>0</v>
      </c>
    </row>
    <row r="18" spans="1:28" ht="13.5" customHeight="1">
      <c r="A18" s="43"/>
      <c r="B18" s="76" t="s">
        <v>88</v>
      </c>
      <c r="C18" s="71">
        <f t="shared" ref="C18:N18" si="36">$F$5*C17</f>
        <v>0</v>
      </c>
      <c r="D18" s="71">
        <f t="shared" si="36"/>
        <v>0</v>
      </c>
      <c r="E18" s="71">
        <f t="shared" si="36"/>
        <v>0</v>
      </c>
      <c r="F18" s="71">
        <f t="shared" si="36"/>
        <v>0</v>
      </c>
      <c r="G18" s="71">
        <f t="shared" si="36"/>
        <v>0</v>
      </c>
      <c r="H18" s="71">
        <f t="shared" si="36"/>
        <v>0</v>
      </c>
      <c r="I18" s="71">
        <f t="shared" si="36"/>
        <v>0</v>
      </c>
      <c r="J18" s="71">
        <f t="shared" si="36"/>
        <v>0</v>
      </c>
      <c r="K18" s="71">
        <f t="shared" si="36"/>
        <v>0</v>
      </c>
      <c r="L18" s="71">
        <f t="shared" si="36"/>
        <v>0</v>
      </c>
      <c r="M18" s="71">
        <f t="shared" si="36"/>
        <v>0</v>
      </c>
      <c r="N18" s="71">
        <f t="shared" si="36"/>
        <v>0</v>
      </c>
      <c r="O18" s="75">
        <f t="shared" si="23"/>
        <v>0</v>
      </c>
      <c r="P18" s="71">
        <f t="shared" ref="P18:AA18" si="37">$F$5*P17</f>
        <v>0</v>
      </c>
      <c r="Q18" s="71">
        <f t="shared" si="37"/>
        <v>0</v>
      </c>
      <c r="R18" s="71">
        <f t="shared" si="37"/>
        <v>0</v>
      </c>
      <c r="S18" s="71">
        <f t="shared" si="37"/>
        <v>0</v>
      </c>
      <c r="T18" s="71">
        <f t="shared" si="37"/>
        <v>0</v>
      </c>
      <c r="U18" s="71">
        <f t="shared" si="37"/>
        <v>0</v>
      </c>
      <c r="V18" s="71">
        <f t="shared" si="37"/>
        <v>0</v>
      </c>
      <c r="W18" s="71">
        <f t="shared" si="37"/>
        <v>0</v>
      </c>
      <c r="X18" s="71">
        <f t="shared" si="37"/>
        <v>0</v>
      </c>
      <c r="Y18" s="71">
        <f t="shared" si="37"/>
        <v>0</v>
      </c>
      <c r="Z18" s="71">
        <f t="shared" si="37"/>
        <v>0</v>
      </c>
      <c r="AA18" s="71">
        <f t="shared" si="37"/>
        <v>0</v>
      </c>
      <c r="AB18" s="75">
        <f t="shared" si="35"/>
        <v>0</v>
      </c>
    </row>
    <row r="19" spans="1:28" ht="13.5" customHeight="1">
      <c r="A19" s="43"/>
      <c r="B19" s="132" t="s">
        <v>89</v>
      </c>
      <c r="C19" s="71">
        <f t="shared" ref="C19:N19" si="38">$G$5*C17</f>
        <v>0</v>
      </c>
      <c r="D19" s="71">
        <f t="shared" si="38"/>
        <v>0</v>
      </c>
      <c r="E19" s="71">
        <f t="shared" si="38"/>
        <v>0</v>
      </c>
      <c r="F19" s="71">
        <f t="shared" si="38"/>
        <v>0</v>
      </c>
      <c r="G19" s="71">
        <f t="shared" si="38"/>
        <v>0</v>
      </c>
      <c r="H19" s="71">
        <f t="shared" si="38"/>
        <v>0</v>
      </c>
      <c r="I19" s="71">
        <f t="shared" si="38"/>
        <v>0</v>
      </c>
      <c r="J19" s="71">
        <f t="shared" si="38"/>
        <v>0</v>
      </c>
      <c r="K19" s="71">
        <f t="shared" si="38"/>
        <v>0</v>
      </c>
      <c r="L19" s="71">
        <f t="shared" si="38"/>
        <v>0</v>
      </c>
      <c r="M19" s="71">
        <f t="shared" si="38"/>
        <v>0</v>
      </c>
      <c r="N19" s="71">
        <f t="shared" si="38"/>
        <v>0</v>
      </c>
      <c r="O19" s="75">
        <f t="shared" si="23"/>
        <v>0</v>
      </c>
      <c r="P19" s="71">
        <f t="shared" ref="P19:AA19" si="39">$G$5*P17</f>
        <v>0</v>
      </c>
      <c r="Q19" s="71">
        <f t="shared" si="39"/>
        <v>0</v>
      </c>
      <c r="R19" s="71">
        <f t="shared" si="39"/>
        <v>0</v>
      </c>
      <c r="S19" s="71">
        <f t="shared" si="39"/>
        <v>0</v>
      </c>
      <c r="T19" s="71">
        <f t="shared" si="39"/>
        <v>0</v>
      </c>
      <c r="U19" s="71">
        <f t="shared" si="39"/>
        <v>0</v>
      </c>
      <c r="V19" s="71">
        <f t="shared" si="39"/>
        <v>0</v>
      </c>
      <c r="W19" s="71">
        <f t="shared" si="39"/>
        <v>0</v>
      </c>
      <c r="X19" s="71">
        <f t="shared" si="39"/>
        <v>0</v>
      </c>
      <c r="Y19" s="71">
        <f t="shared" si="39"/>
        <v>0</v>
      </c>
      <c r="Z19" s="71">
        <f t="shared" si="39"/>
        <v>0</v>
      </c>
      <c r="AA19" s="71">
        <f t="shared" si="39"/>
        <v>0</v>
      </c>
      <c r="AB19" s="75">
        <f t="shared" si="35"/>
        <v>0</v>
      </c>
    </row>
    <row r="20" spans="1:28" ht="13.5" customHeight="1">
      <c r="A20" s="43"/>
      <c r="B20" s="72" t="s">
        <v>90</v>
      </c>
      <c r="C20" s="73">
        <f t="shared" ref="C20:N20" si="40">C18-C19</f>
        <v>0</v>
      </c>
      <c r="D20" s="73">
        <f t="shared" si="40"/>
        <v>0</v>
      </c>
      <c r="E20" s="73">
        <f t="shared" si="40"/>
        <v>0</v>
      </c>
      <c r="F20" s="73">
        <f t="shared" si="40"/>
        <v>0</v>
      </c>
      <c r="G20" s="73">
        <f t="shared" si="40"/>
        <v>0</v>
      </c>
      <c r="H20" s="73">
        <f t="shared" si="40"/>
        <v>0</v>
      </c>
      <c r="I20" s="73">
        <f t="shared" si="40"/>
        <v>0</v>
      </c>
      <c r="J20" s="73">
        <f t="shared" si="40"/>
        <v>0</v>
      </c>
      <c r="K20" s="73">
        <f t="shared" si="40"/>
        <v>0</v>
      </c>
      <c r="L20" s="73">
        <f t="shared" si="40"/>
        <v>0</v>
      </c>
      <c r="M20" s="73">
        <f t="shared" si="40"/>
        <v>0</v>
      </c>
      <c r="N20" s="73">
        <f t="shared" si="40"/>
        <v>0</v>
      </c>
      <c r="O20" s="75">
        <f t="shared" si="23"/>
        <v>0</v>
      </c>
      <c r="P20" s="73">
        <f t="shared" ref="P20:AA20" si="41">P18-P19</f>
        <v>0</v>
      </c>
      <c r="Q20" s="73">
        <f t="shared" si="41"/>
        <v>0</v>
      </c>
      <c r="R20" s="73">
        <f t="shared" si="41"/>
        <v>0</v>
      </c>
      <c r="S20" s="73">
        <f t="shared" si="41"/>
        <v>0</v>
      </c>
      <c r="T20" s="73">
        <f t="shared" si="41"/>
        <v>0</v>
      </c>
      <c r="U20" s="73">
        <f t="shared" si="41"/>
        <v>0</v>
      </c>
      <c r="V20" s="73">
        <f t="shared" si="41"/>
        <v>0</v>
      </c>
      <c r="W20" s="73">
        <f t="shared" si="41"/>
        <v>0</v>
      </c>
      <c r="X20" s="73">
        <f t="shared" si="41"/>
        <v>0</v>
      </c>
      <c r="Y20" s="73">
        <f t="shared" si="41"/>
        <v>0</v>
      </c>
      <c r="Z20" s="73">
        <f t="shared" si="41"/>
        <v>0</v>
      </c>
      <c r="AA20" s="73">
        <f t="shared" si="41"/>
        <v>0</v>
      </c>
      <c r="AB20" s="75">
        <f t="shared" si="35"/>
        <v>0</v>
      </c>
    </row>
    <row r="21" spans="1:28" ht="13.5" customHeight="1">
      <c r="A21" s="43"/>
      <c r="B21" s="74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4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4"/>
    </row>
    <row r="22" spans="1:28" ht="13.5" customHeight="1">
      <c r="A22" s="43"/>
      <c r="B22" s="77" t="str">
        <f>IF(ISBLANK(D6), "Revenue Stream 3", D6)</f>
        <v>Revenue Stream 3</v>
      </c>
      <c r="C22" s="137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136"/>
      <c r="P22" s="137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136"/>
    </row>
    <row r="23" spans="1:28" ht="13.5" customHeight="1">
      <c r="A23" s="43"/>
      <c r="B23" s="67" t="s">
        <v>87</v>
      </c>
      <c r="C23" s="68"/>
      <c r="D23" s="69">
        <f t="shared" ref="D23:N23" si="42">C23*(1+$E$6)</f>
        <v>0</v>
      </c>
      <c r="E23" s="69">
        <f t="shared" si="42"/>
        <v>0</v>
      </c>
      <c r="F23" s="69">
        <f t="shared" si="42"/>
        <v>0</v>
      </c>
      <c r="G23" s="69">
        <f t="shared" si="42"/>
        <v>0</v>
      </c>
      <c r="H23" s="69">
        <f t="shared" si="42"/>
        <v>0</v>
      </c>
      <c r="I23" s="69">
        <f t="shared" si="42"/>
        <v>0</v>
      </c>
      <c r="J23" s="69">
        <f t="shared" si="42"/>
        <v>0</v>
      </c>
      <c r="K23" s="69">
        <f t="shared" si="42"/>
        <v>0</v>
      </c>
      <c r="L23" s="69">
        <f t="shared" si="42"/>
        <v>0</v>
      </c>
      <c r="M23" s="69">
        <f t="shared" si="42"/>
        <v>0</v>
      </c>
      <c r="N23" s="69">
        <f t="shared" si="42"/>
        <v>0</v>
      </c>
      <c r="O23" s="75">
        <f t="shared" ref="O23:O26" si="43">SUM(C23:N23)</f>
        <v>0</v>
      </c>
      <c r="P23" s="68"/>
      <c r="Q23" s="69">
        <f t="shared" ref="Q23" si="44">P23*(1+$E$6)</f>
        <v>0</v>
      </c>
      <c r="R23" s="69">
        <f t="shared" ref="R23" si="45">Q23*(1+$E$6)</f>
        <v>0</v>
      </c>
      <c r="S23" s="69">
        <f t="shared" ref="S23" si="46">R23*(1+$E$6)</f>
        <v>0</v>
      </c>
      <c r="T23" s="69">
        <f t="shared" ref="T23" si="47">S23*(1+$E$6)</f>
        <v>0</v>
      </c>
      <c r="U23" s="69">
        <f t="shared" ref="U23" si="48">T23*(1+$E$6)</f>
        <v>0</v>
      </c>
      <c r="V23" s="69">
        <f t="shared" ref="V23" si="49">U23*(1+$E$6)</f>
        <v>0</v>
      </c>
      <c r="W23" s="69">
        <f t="shared" ref="W23" si="50">V23*(1+$E$6)</f>
        <v>0</v>
      </c>
      <c r="X23" s="69">
        <f t="shared" ref="X23" si="51">W23*(1+$E$6)</f>
        <v>0</v>
      </c>
      <c r="Y23" s="69">
        <f t="shared" ref="Y23" si="52">X23*(1+$E$6)</f>
        <v>0</v>
      </c>
      <c r="Z23" s="69">
        <f t="shared" ref="Z23" si="53">Y23*(1+$E$6)</f>
        <v>0</v>
      </c>
      <c r="AA23" s="69">
        <f t="shared" ref="AA23" si="54">Z23*(1+$E$6)</f>
        <v>0</v>
      </c>
      <c r="AB23" s="75">
        <f t="shared" ref="AB23:AB26" si="55">SUM(P23:AA23)</f>
        <v>0</v>
      </c>
    </row>
    <row r="24" spans="1:28" ht="13.5" customHeight="1">
      <c r="A24" s="43"/>
      <c r="B24" s="76" t="s">
        <v>88</v>
      </c>
      <c r="C24" s="79">
        <f t="shared" ref="C24:N24" si="56">$F$6*C23</f>
        <v>0</v>
      </c>
      <c r="D24" s="79">
        <f t="shared" si="56"/>
        <v>0</v>
      </c>
      <c r="E24" s="79">
        <f t="shared" si="56"/>
        <v>0</v>
      </c>
      <c r="F24" s="79">
        <f t="shared" si="56"/>
        <v>0</v>
      </c>
      <c r="G24" s="79">
        <f t="shared" si="56"/>
        <v>0</v>
      </c>
      <c r="H24" s="79">
        <f t="shared" si="56"/>
        <v>0</v>
      </c>
      <c r="I24" s="79">
        <f t="shared" si="56"/>
        <v>0</v>
      </c>
      <c r="J24" s="79">
        <f t="shared" si="56"/>
        <v>0</v>
      </c>
      <c r="K24" s="79">
        <f t="shared" si="56"/>
        <v>0</v>
      </c>
      <c r="L24" s="79">
        <f t="shared" si="56"/>
        <v>0</v>
      </c>
      <c r="M24" s="79">
        <f t="shared" si="56"/>
        <v>0</v>
      </c>
      <c r="N24" s="79">
        <f t="shared" si="56"/>
        <v>0</v>
      </c>
      <c r="O24" s="75">
        <f t="shared" si="43"/>
        <v>0</v>
      </c>
      <c r="P24" s="79">
        <f t="shared" ref="P24:AA24" si="57">$F$6*P23</f>
        <v>0</v>
      </c>
      <c r="Q24" s="79">
        <f t="shared" si="57"/>
        <v>0</v>
      </c>
      <c r="R24" s="79">
        <f t="shared" si="57"/>
        <v>0</v>
      </c>
      <c r="S24" s="79">
        <f t="shared" si="57"/>
        <v>0</v>
      </c>
      <c r="T24" s="79">
        <f t="shared" si="57"/>
        <v>0</v>
      </c>
      <c r="U24" s="79">
        <f t="shared" si="57"/>
        <v>0</v>
      </c>
      <c r="V24" s="79">
        <f t="shared" si="57"/>
        <v>0</v>
      </c>
      <c r="W24" s="79">
        <f t="shared" si="57"/>
        <v>0</v>
      </c>
      <c r="X24" s="79">
        <f t="shared" si="57"/>
        <v>0</v>
      </c>
      <c r="Y24" s="79">
        <f t="shared" si="57"/>
        <v>0</v>
      </c>
      <c r="Z24" s="79">
        <f t="shared" si="57"/>
        <v>0</v>
      </c>
      <c r="AA24" s="79">
        <f t="shared" si="57"/>
        <v>0</v>
      </c>
      <c r="AB24" s="75">
        <f t="shared" si="55"/>
        <v>0</v>
      </c>
    </row>
    <row r="25" spans="1:28" ht="13.5" customHeight="1">
      <c r="A25" s="43"/>
      <c r="B25" s="132" t="s">
        <v>89</v>
      </c>
      <c r="C25" s="79">
        <f t="shared" ref="C25:N25" si="58">$G$6*C23</f>
        <v>0</v>
      </c>
      <c r="D25" s="79">
        <f t="shared" si="58"/>
        <v>0</v>
      </c>
      <c r="E25" s="79">
        <f t="shared" si="58"/>
        <v>0</v>
      </c>
      <c r="F25" s="79">
        <f t="shared" si="58"/>
        <v>0</v>
      </c>
      <c r="G25" s="79">
        <f t="shared" si="58"/>
        <v>0</v>
      </c>
      <c r="H25" s="79">
        <f t="shared" si="58"/>
        <v>0</v>
      </c>
      <c r="I25" s="79">
        <f t="shared" si="58"/>
        <v>0</v>
      </c>
      <c r="J25" s="79">
        <f t="shared" si="58"/>
        <v>0</v>
      </c>
      <c r="K25" s="79">
        <f t="shared" si="58"/>
        <v>0</v>
      </c>
      <c r="L25" s="79">
        <f t="shared" si="58"/>
        <v>0</v>
      </c>
      <c r="M25" s="79">
        <f t="shared" si="58"/>
        <v>0</v>
      </c>
      <c r="N25" s="79">
        <f t="shared" si="58"/>
        <v>0</v>
      </c>
      <c r="O25" s="75">
        <f t="shared" si="43"/>
        <v>0</v>
      </c>
      <c r="P25" s="79">
        <f t="shared" ref="P25:AA25" si="59">$G$6*P23</f>
        <v>0</v>
      </c>
      <c r="Q25" s="79">
        <f t="shared" si="59"/>
        <v>0</v>
      </c>
      <c r="R25" s="79">
        <f t="shared" si="59"/>
        <v>0</v>
      </c>
      <c r="S25" s="79">
        <f t="shared" si="59"/>
        <v>0</v>
      </c>
      <c r="T25" s="79">
        <f t="shared" si="59"/>
        <v>0</v>
      </c>
      <c r="U25" s="79">
        <f t="shared" si="59"/>
        <v>0</v>
      </c>
      <c r="V25" s="79">
        <f t="shared" si="59"/>
        <v>0</v>
      </c>
      <c r="W25" s="79">
        <f t="shared" si="59"/>
        <v>0</v>
      </c>
      <c r="X25" s="79">
        <f t="shared" si="59"/>
        <v>0</v>
      </c>
      <c r="Y25" s="79">
        <f t="shared" si="59"/>
        <v>0</v>
      </c>
      <c r="Z25" s="79">
        <f t="shared" si="59"/>
        <v>0</v>
      </c>
      <c r="AA25" s="79">
        <f t="shared" si="59"/>
        <v>0</v>
      </c>
      <c r="AB25" s="75">
        <f t="shared" si="55"/>
        <v>0</v>
      </c>
    </row>
    <row r="26" spans="1:28" ht="13.5" customHeight="1">
      <c r="A26" s="43"/>
      <c r="B26" s="72" t="s">
        <v>90</v>
      </c>
      <c r="C26" s="73">
        <f t="shared" ref="C26:N26" si="60">C24-C25</f>
        <v>0</v>
      </c>
      <c r="D26" s="73">
        <f t="shared" si="60"/>
        <v>0</v>
      </c>
      <c r="E26" s="73">
        <f t="shared" si="60"/>
        <v>0</v>
      </c>
      <c r="F26" s="73">
        <f t="shared" si="60"/>
        <v>0</v>
      </c>
      <c r="G26" s="73">
        <f t="shared" si="60"/>
        <v>0</v>
      </c>
      <c r="H26" s="73">
        <f t="shared" si="60"/>
        <v>0</v>
      </c>
      <c r="I26" s="73">
        <f t="shared" si="60"/>
        <v>0</v>
      </c>
      <c r="J26" s="73">
        <f t="shared" si="60"/>
        <v>0</v>
      </c>
      <c r="K26" s="73">
        <f t="shared" si="60"/>
        <v>0</v>
      </c>
      <c r="L26" s="73">
        <f t="shared" si="60"/>
        <v>0</v>
      </c>
      <c r="M26" s="73">
        <f t="shared" si="60"/>
        <v>0</v>
      </c>
      <c r="N26" s="73">
        <f t="shared" si="60"/>
        <v>0</v>
      </c>
      <c r="O26" s="75">
        <f t="shared" si="43"/>
        <v>0</v>
      </c>
      <c r="P26" s="73">
        <f t="shared" ref="P26:AA26" si="61">P24-P25</f>
        <v>0</v>
      </c>
      <c r="Q26" s="73">
        <f t="shared" si="61"/>
        <v>0</v>
      </c>
      <c r="R26" s="73">
        <f t="shared" si="61"/>
        <v>0</v>
      </c>
      <c r="S26" s="73">
        <f t="shared" si="61"/>
        <v>0</v>
      </c>
      <c r="T26" s="73">
        <f t="shared" si="61"/>
        <v>0</v>
      </c>
      <c r="U26" s="73">
        <f t="shared" si="61"/>
        <v>0</v>
      </c>
      <c r="V26" s="73">
        <f t="shared" si="61"/>
        <v>0</v>
      </c>
      <c r="W26" s="73">
        <f t="shared" si="61"/>
        <v>0</v>
      </c>
      <c r="X26" s="73">
        <f t="shared" si="61"/>
        <v>0</v>
      </c>
      <c r="Y26" s="73">
        <f t="shared" si="61"/>
        <v>0</v>
      </c>
      <c r="Z26" s="73">
        <f t="shared" si="61"/>
        <v>0</v>
      </c>
      <c r="AA26" s="73">
        <f t="shared" si="61"/>
        <v>0</v>
      </c>
      <c r="AB26" s="75">
        <f t="shared" si="55"/>
        <v>0</v>
      </c>
    </row>
    <row r="27" spans="1:28" ht="13.5" customHeight="1">
      <c r="A27" s="43"/>
      <c r="B27" s="74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4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4"/>
    </row>
    <row r="28" spans="1:28" ht="13.5" customHeight="1">
      <c r="A28" s="43"/>
      <c r="B28" s="80" t="s">
        <v>91</v>
      </c>
      <c r="C28" s="138">
        <f t="shared" ref="C28:N28" si="62">C11+C17+C23</f>
        <v>0</v>
      </c>
      <c r="D28" s="138">
        <f t="shared" si="62"/>
        <v>0</v>
      </c>
      <c r="E28" s="138">
        <f t="shared" si="62"/>
        <v>0</v>
      </c>
      <c r="F28" s="138">
        <f t="shared" si="62"/>
        <v>0</v>
      </c>
      <c r="G28" s="138">
        <f t="shared" si="62"/>
        <v>0</v>
      </c>
      <c r="H28" s="138">
        <f t="shared" si="62"/>
        <v>0</v>
      </c>
      <c r="I28" s="138">
        <f t="shared" si="62"/>
        <v>0</v>
      </c>
      <c r="J28" s="138">
        <f t="shared" si="62"/>
        <v>0</v>
      </c>
      <c r="K28" s="138">
        <f t="shared" si="62"/>
        <v>0</v>
      </c>
      <c r="L28" s="138">
        <f t="shared" si="62"/>
        <v>0</v>
      </c>
      <c r="M28" s="138">
        <f t="shared" si="62"/>
        <v>0</v>
      </c>
      <c r="N28" s="138">
        <f t="shared" si="62"/>
        <v>0</v>
      </c>
      <c r="O28" s="139">
        <f>SUM(C28:N28)</f>
        <v>0</v>
      </c>
      <c r="P28" s="138">
        <f t="shared" ref="P28:AA28" si="63">P11+P17+P23</f>
        <v>0</v>
      </c>
      <c r="Q28" s="138">
        <f t="shared" si="63"/>
        <v>0</v>
      </c>
      <c r="R28" s="138">
        <f t="shared" si="63"/>
        <v>0</v>
      </c>
      <c r="S28" s="138">
        <f t="shared" si="63"/>
        <v>0</v>
      </c>
      <c r="T28" s="138">
        <f t="shared" si="63"/>
        <v>0</v>
      </c>
      <c r="U28" s="138">
        <f t="shared" si="63"/>
        <v>0</v>
      </c>
      <c r="V28" s="138">
        <f t="shared" si="63"/>
        <v>0</v>
      </c>
      <c r="W28" s="138">
        <f t="shared" si="63"/>
        <v>0</v>
      </c>
      <c r="X28" s="138">
        <f t="shared" si="63"/>
        <v>0</v>
      </c>
      <c r="Y28" s="138">
        <f t="shared" si="63"/>
        <v>0</v>
      </c>
      <c r="Z28" s="138">
        <f t="shared" si="63"/>
        <v>0</v>
      </c>
      <c r="AA28" s="138">
        <f t="shared" si="63"/>
        <v>0</v>
      </c>
      <c r="AB28" s="139">
        <f>SUM(P28:AA28)</f>
        <v>0</v>
      </c>
    </row>
    <row r="29" spans="1:28" ht="13.5" customHeight="1">
      <c r="A29" s="43"/>
      <c r="B29" s="81" t="s">
        <v>88</v>
      </c>
      <c r="C29" s="82">
        <f t="shared" ref="C29:O29" si="64">C12+C18+C24</f>
        <v>0</v>
      </c>
      <c r="D29" s="82">
        <f t="shared" si="64"/>
        <v>0</v>
      </c>
      <c r="E29" s="82">
        <f t="shared" si="64"/>
        <v>0</v>
      </c>
      <c r="F29" s="82">
        <f t="shared" si="64"/>
        <v>0</v>
      </c>
      <c r="G29" s="82">
        <f t="shared" si="64"/>
        <v>0</v>
      </c>
      <c r="H29" s="82">
        <f t="shared" si="64"/>
        <v>0</v>
      </c>
      <c r="I29" s="82">
        <f t="shared" si="64"/>
        <v>0</v>
      </c>
      <c r="J29" s="82">
        <f t="shared" si="64"/>
        <v>0</v>
      </c>
      <c r="K29" s="82">
        <f t="shared" si="64"/>
        <v>0</v>
      </c>
      <c r="L29" s="82">
        <f t="shared" si="64"/>
        <v>0</v>
      </c>
      <c r="M29" s="82">
        <f t="shared" si="64"/>
        <v>0</v>
      </c>
      <c r="N29" s="82">
        <f t="shared" si="64"/>
        <v>0</v>
      </c>
      <c r="O29" s="83">
        <f t="shared" si="64"/>
        <v>0</v>
      </c>
      <c r="P29" s="82">
        <f t="shared" ref="P29:AB29" si="65">P12+P18+P24</f>
        <v>0</v>
      </c>
      <c r="Q29" s="82">
        <f t="shared" si="65"/>
        <v>0</v>
      </c>
      <c r="R29" s="82">
        <f t="shared" si="65"/>
        <v>0</v>
      </c>
      <c r="S29" s="82">
        <f t="shared" si="65"/>
        <v>0</v>
      </c>
      <c r="T29" s="82">
        <f t="shared" si="65"/>
        <v>0</v>
      </c>
      <c r="U29" s="82">
        <f t="shared" si="65"/>
        <v>0</v>
      </c>
      <c r="V29" s="82">
        <f t="shared" si="65"/>
        <v>0</v>
      </c>
      <c r="W29" s="82">
        <f t="shared" si="65"/>
        <v>0</v>
      </c>
      <c r="X29" s="82">
        <f t="shared" si="65"/>
        <v>0</v>
      </c>
      <c r="Y29" s="82">
        <f t="shared" si="65"/>
        <v>0</v>
      </c>
      <c r="Z29" s="82">
        <f t="shared" si="65"/>
        <v>0</v>
      </c>
      <c r="AA29" s="82">
        <f t="shared" si="65"/>
        <v>0</v>
      </c>
      <c r="AB29" s="83">
        <f t="shared" si="65"/>
        <v>0</v>
      </c>
    </row>
    <row r="30" spans="1:28" ht="13.5" customHeight="1">
      <c r="A30" s="43"/>
      <c r="B30" s="84" t="s">
        <v>92</v>
      </c>
      <c r="C30" s="85">
        <f t="shared" ref="C30:O30" si="66">C13+C19+C25</f>
        <v>0</v>
      </c>
      <c r="D30" s="85">
        <f t="shared" si="66"/>
        <v>0</v>
      </c>
      <c r="E30" s="85">
        <f t="shared" si="66"/>
        <v>0</v>
      </c>
      <c r="F30" s="85">
        <f t="shared" si="66"/>
        <v>0</v>
      </c>
      <c r="G30" s="85">
        <f t="shared" si="66"/>
        <v>0</v>
      </c>
      <c r="H30" s="85">
        <f t="shared" si="66"/>
        <v>0</v>
      </c>
      <c r="I30" s="85">
        <f t="shared" si="66"/>
        <v>0</v>
      </c>
      <c r="J30" s="85">
        <f t="shared" si="66"/>
        <v>0</v>
      </c>
      <c r="K30" s="85">
        <f t="shared" si="66"/>
        <v>0</v>
      </c>
      <c r="L30" s="85">
        <f t="shared" si="66"/>
        <v>0</v>
      </c>
      <c r="M30" s="85">
        <f t="shared" si="66"/>
        <v>0</v>
      </c>
      <c r="N30" s="85">
        <f t="shared" si="66"/>
        <v>0</v>
      </c>
      <c r="O30" s="86">
        <f t="shared" si="66"/>
        <v>0</v>
      </c>
      <c r="P30" s="85">
        <f t="shared" ref="P30:AB30" si="67">P13+P19+P25</f>
        <v>0</v>
      </c>
      <c r="Q30" s="85">
        <f t="shared" si="67"/>
        <v>0</v>
      </c>
      <c r="R30" s="85">
        <f t="shared" si="67"/>
        <v>0</v>
      </c>
      <c r="S30" s="85">
        <f t="shared" si="67"/>
        <v>0</v>
      </c>
      <c r="T30" s="85">
        <f t="shared" si="67"/>
        <v>0</v>
      </c>
      <c r="U30" s="85">
        <f t="shared" si="67"/>
        <v>0</v>
      </c>
      <c r="V30" s="85">
        <f t="shared" si="67"/>
        <v>0</v>
      </c>
      <c r="W30" s="85">
        <f t="shared" si="67"/>
        <v>0</v>
      </c>
      <c r="X30" s="85">
        <f t="shared" si="67"/>
        <v>0</v>
      </c>
      <c r="Y30" s="85">
        <f t="shared" si="67"/>
        <v>0</v>
      </c>
      <c r="Z30" s="85">
        <f t="shared" si="67"/>
        <v>0</v>
      </c>
      <c r="AA30" s="85">
        <f t="shared" si="67"/>
        <v>0</v>
      </c>
      <c r="AB30" s="86">
        <f t="shared" si="67"/>
        <v>0</v>
      </c>
    </row>
    <row r="31" spans="1:28" ht="13.5" customHeight="1">
      <c r="A31" s="43"/>
      <c r="B31" s="84" t="s">
        <v>93</v>
      </c>
      <c r="C31" s="85">
        <f t="shared" ref="C31:O31" si="68">C29-C30</f>
        <v>0</v>
      </c>
      <c r="D31" s="85">
        <f t="shared" si="68"/>
        <v>0</v>
      </c>
      <c r="E31" s="85">
        <f t="shared" si="68"/>
        <v>0</v>
      </c>
      <c r="F31" s="85">
        <f t="shared" si="68"/>
        <v>0</v>
      </c>
      <c r="G31" s="85">
        <f t="shared" si="68"/>
        <v>0</v>
      </c>
      <c r="H31" s="85">
        <f t="shared" si="68"/>
        <v>0</v>
      </c>
      <c r="I31" s="85">
        <f t="shared" si="68"/>
        <v>0</v>
      </c>
      <c r="J31" s="85">
        <f t="shared" si="68"/>
        <v>0</v>
      </c>
      <c r="K31" s="85">
        <f t="shared" si="68"/>
        <v>0</v>
      </c>
      <c r="L31" s="85">
        <f t="shared" si="68"/>
        <v>0</v>
      </c>
      <c r="M31" s="85">
        <f t="shared" si="68"/>
        <v>0</v>
      </c>
      <c r="N31" s="85">
        <f t="shared" si="68"/>
        <v>0</v>
      </c>
      <c r="O31" s="86">
        <f t="shared" si="68"/>
        <v>0</v>
      </c>
      <c r="P31" s="85">
        <f t="shared" ref="P31:AB31" si="69">P29-P30</f>
        <v>0</v>
      </c>
      <c r="Q31" s="85">
        <f t="shared" si="69"/>
        <v>0</v>
      </c>
      <c r="R31" s="85">
        <f t="shared" si="69"/>
        <v>0</v>
      </c>
      <c r="S31" s="85">
        <f t="shared" si="69"/>
        <v>0</v>
      </c>
      <c r="T31" s="85">
        <f t="shared" si="69"/>
        <v>0</v>
      </c>
      <c r="U31" s="85">
        <f t="shared" si="69"/>
        <v>0</v>
      </c>
      <c r="V31" s="85">
        <f t="shared" si="69"/>
        <v>0</v>
      </c>
      <c r="W31" s="85">
        <f t="shared" si="69"/>
        <v>0</v>
      </c>
      <c r="X31" s="85">
        <f t="shared" si="69"/>
        <v>0</v>
      </c>
      <c r="Y31" s="85">
        <f t="shared" si="69"/>
        <v>0</v>
      </c>
      <c r="Z31" s="85">
        <f t="shared" si="69"/>
        <v>0</v>
      </c>
      <c r="AA31" s="85">
        <f t="shared" si="69"/>
        <v>0</v>
      </c>
      <c r="AB31" s="86">
        <f t="shared" si="69"/>
        <v>0</v>
      </c>
    </row>
    <row r="32" spans="1:28" ht="13.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ht="13.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ht="13.5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13.5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13.5" customHeight="1">
      <c r="A36" s="43"/>
      <c r="B36" s="87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13.5" customHeight="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13.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13.5" customHeight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13.5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13.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13.5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3.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3.5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ht="13.5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13.5" customHeight="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ht="13.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3.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13.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3.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13.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13.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3.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3.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3.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3.5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3.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3.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3.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3.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13.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13.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13.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3.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3.5" customHeight="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3.5" customHeight="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3.5" customHeight="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3.5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3.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3.5" customHeight="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3.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3.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3.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3.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3.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3.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3.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3.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3.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3.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3.5" customHeight="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3.5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13.5" customHeight="1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13.5" customHeigh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3.5" customHeight="1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3.5" customHeight="1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3.5" customHeight="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13.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13.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13.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13.5" customHeight="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3.5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13.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13.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3.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3.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3.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13.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13.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3.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3.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13.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13.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13.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13.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13.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13.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13.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13.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13.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13.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13.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13.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13.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13.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13.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13.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13.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13.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13.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13.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13.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13.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13.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13.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13.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13.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13.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13.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13.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13.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13.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13.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3.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13.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13.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13.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13.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13.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13.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13.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3.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13.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3.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13.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13.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13.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13.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13.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3.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13.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13.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13.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13.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13.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13.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13.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3.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13.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13.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13.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13.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13.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13.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13.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3.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13.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13.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13.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13.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13.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13.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13.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3.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13.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13.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13.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13.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3.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13.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13.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13.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13.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13.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13.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13.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13.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13.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13.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13.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13.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13.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13.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13.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13.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13.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13.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3.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13.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13.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13.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13.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13.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13.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13.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13.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13.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13.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ht="13.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ht="13.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ht="13.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ht="13.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ht="13.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ht="13.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ht="13.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ht="13.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ht="13.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ht="13.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ht="13.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ht="13.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ht="13.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ht="13.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ht="13.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ht="13.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ht="13.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ht="13.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ht="13.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ht="13.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 ht="13.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 ht="13.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 ht="13.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 ht="13.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 ht="13.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 ht="13.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 ht="13.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 ht="13.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 ht="13.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 ht="13.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 ht="13.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ht="13.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 ht="13.5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 ht="13.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 ht="13.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 ht="13.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 ht="13.5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 ht="13.5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 ht="13.5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 ht="13.5" customHeight="1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 ht="13.5" customHeight="1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 ht="13.5" customHeight="1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 ht="13.5" customHeight="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 ht="13.5" customHeight="1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 ht="13.5" customHeight="1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 ht="13.5" customHeight="1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 ht="13.5" customHeight="1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 ht="13.5" customHeight="1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 ht="13.5" customHeight="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 ht="13.5" customHeight="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 ht="13.5" customHeight="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 ht="13.5" customHeight="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 ht="13.5" customHeight="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 ht="13.5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 ht="13.5" customHeight="1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 ht="13.5" customHeight="1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 ht="13.5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 ht="13.5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 ht="13.5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 ht="13.5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 ht="13.5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 ht="13.5" customHeight="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ht="13.5" customHeight="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ht="13.5" customHeight="1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ht="13.5" customHeight="1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ht="13.5" customHeight="1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ht="13.5" customHeight="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ht="13.5" customHeight="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ht="13.5" customHeight="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ht="13.5" customHeight="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ht="13.5" customHeight="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 ht="13.5" customHeight="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 ht="13.5" customHeight="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 ht="13.5" customHeight="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 ht="13.5" customHeight="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 ht="13.5" customHeight="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 ht="13.5" customHeight="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 ht="13.5" customHeight="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 ht="13.5" customHeight="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 ht="13.5" customHeight="1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 ht="13.5" customHeight="1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 ht="13.5" customHeight="1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 ht="13.5" customHeight="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 ht="13.5" customHeight="1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 ht="13.5" customHeight="1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 ht="13.5" customHeight="1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 ht="13.5" customHeight="1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 ht="13.5" customHeight="1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 ht="13.5" customHeight="1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 ht="13.5" customHeight="1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 ht="13.5" customHeight="1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 ht="13.5" customHeight="1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 ht="13.5" customHeight="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 ht="13.5" customHeight="1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 ht="13.5" customHeight="1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 ht="13.5" customHeight="1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 ht="13.5" customHeight="1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 ht="13.5" customHeight="1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 ht="13.5" customHeight="1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 ht="13.5" customHeight="1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 ht="13.5" customHeight="1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 ht="13.5" customHeight="1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 ht="13.5" customHeight="1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 ht="13.5" customHeight="1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 ht="13.5" customHeight="1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 ht="13.5" customHeight="1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 ht="13.5" customHeight="1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 ht="13.5" customHeight="1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spans="1:26" ht="13.5" customHeight="1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spans="1:26" ht="13.5" customHeight="1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spans="1:26" ht="13.5" customHeight="1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spans="1:26" ht="13.5" customHeight="1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spans="1:26" ht="13.5" customHeight="1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spans="1:26" ht="13.5" customHeight="1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spans="1:26" ht="13.5" customHeight="1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spans="1:26" ht="13.5" customHeight="1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spans="1:26" ht="13.5" customHeight="1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spans="1:26" ht="13.5" customHeight="1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spans="1:26" ht="13.5" customHeight="1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spans="1:26" ht="13.5" customHeight="1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spans="1:26" ht="13.5" customHeight="1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spans="1:26" ht="13.5" customHeight="1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spans="1:26" ht="13.5" customHeight="1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spans="1:26" ht="13.5" customHeight="1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spans="1:26" ht="13.5" customHeight="1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spans="1:26" ht="13.5" customHeight="1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spans="1:26" ht="13.5" customHeight="1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spans="1:26" ht="13.5" customHeight="1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spans="1:26" ht="13.5" customHeight="1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spans="1:26" ht="13.5" customHeight="1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spans="1:26" ht="13.5" customHeight="1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spans="1:26" ht="13.5" customHeight="1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spans="1:26" ht="13.5" customHeight="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spans="1:26" ht="13.5" customHeight="1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spans="1:26" ht="13.5" customHeight="1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spans="1:26" ht="13.5" customHeight="1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spans="1:26" ht="13.5" customHeight="1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spans="1:26" ht="13.5" customHeight="1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spans="1:26" ht="13.5" customHeight="1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spans="1:26" ht="13.5" customHeight="1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spans="1:26" ht="13.5" customHeight="1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spans="1:26" ht="13.5" customHeight="1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spans="1:26" ht="13.5" customHeight="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spans="1:26" ht="13.5" customHeight="1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spans="1:26" ht="13.5" customHeight="1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spans="1:26" ht="13.5" customHeight="1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spans="1:26" ht="13.5" customHeight="1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spans="1:26" ht="13.5" customHeight="1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spans="1:26" ht="13.5" customHeight="1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spans="1:26" ht="13.5" customHeight="1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spans="1:26" ht="13.5" customHeight="1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spans="1:26" ht="13.5" customHeight="1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 ht="13.5" customHeight="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 ht="13.5" customHeight="1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 ht="13.5" customHeight="1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 ht="13.5" customHeight="1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 ht="13.5" customHeight="1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 ht="13.5" customHeight="1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 ht="13.5" customHeight="1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 ht="13.5" customHeight="1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 ht="13.5" customHeight="1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 ht="13.5" customHeight="1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 ht="13.5" customHeight="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 ht="13.5" customHeight="1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 ht="13.5" customHeight="1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 ht="13.5" customHeight="1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 ht="13.5" customHeight="1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 ht="13.5" customHeight="1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 ht="13.5" customHeight="1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 ht="13.5" customHeight="1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 ht="13.5" customHeight="1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 ht="13.5" customHeight="1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 ht="13.5" customHeight="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 ht="13.5" customHeight="1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 ht="13.5" customHeight="1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 ht="13.5" customHeight="1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 ht="13.5" customHeight="1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 ht="13.5" customHeight="1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 ht="13.5" customHeight="1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 ht="13.5" customHeight="1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 ht="13.5" customHeight="1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 ht="13.5" customHeight="1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 ht="13.5" customHeight="1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 ht="13.5" customHeight="1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 ht="13.5" customHeight="1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 ht="13.5" customHeight="1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 ht="13.5" customHeight="1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 ht="13.5" customHeight="1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 ht="13.5" customHeight="1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 ht="13.5" customHeight="1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 ht="13.5" customHeight="1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 ht="13.5" customHeight="1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 ht="13.5" customHeight="1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 ht="13.5" customHeight="1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 ht="13.5" customHeight="1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 ht="13.5" customHeight="1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 ht="13.5" customHeight="1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 ht="13.5" customHeight="1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 ht="13.5" customHeight="1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 ht="13.5" customHeight="1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 ht="13.5" customHeight="1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 ht="13.5" customHeight="1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 ht="13.5" customHeight="1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 ht="13.5" customHeight="1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 ht="13.5" customHeight="1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 ht="13.5" customHeight="1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 ht="13.5" customHeight="1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 ht="13.5" customHeight="1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 ht="13.5" customHeight="1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 ht="13.5" customHeight="1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 ht="13.5" customHeight="1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 ht="13.5" customHeight="1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 ht="13.5" customHeight="1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 ht="13.5" customHeight="1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 ht="13.5" customHeight="1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 ht="13.5" customHeight="1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 ht="13.5" customHeight="1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 ht="13.5" customHeight="1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 ht="13.5" customHeight="1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 ht="13.5" customHeight="1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 ht="13.5" customHeight="1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 ht="13.5" customHeight="1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 ht="13.5" customHeight="1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 ht="13.5" customHeight="1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 ht="13.5" customHeight="1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 ht="13.5" customHeight="1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 ht="13.5" customHeight="1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 ht="13.5" customHeight="1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 ht="13.5" customHeight="1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 ht="13.5" customHeight="1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 ht="13.5" customHeight="1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 ht="13.5" customHeight="1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 ht="13.5" customHeight="1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 ht="13.5" customHeight="1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 ht="13.5" customHeight="1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 ht="13.5" customHeight="1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 ht="13.5" customHeight="1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 ht="13.5" customHeight="1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 ht="13.5" customHeight="1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 ht="13.5" customHeight="1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 ht="13.5" customHeight="1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 ht="13.5" customHeight="1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 ht="13.5" customHeight="1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 ht="13.5" customHeight="1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 ht="13.5" customHeight="1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 ht="13.5" customHeight="1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 ht="13.5" customHeight="1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 ht="13.5" customHeight="1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 ht="13.5" customHeight="1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 ht="13.5" customHeight="1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 ht="13.5" customHeight="1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 ht="13.5" customHeight="1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 ht="13.5" customHeight="1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 ht="13.5" customHeight="1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 ht="13.5" customHeight="1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 ht="13.5" customHeight="1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 ht="13.5" customHeight="1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 ht="13.5" customHeight="1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 ht="13.5" customHeight="1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 ht="13.5" customHeight="1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 ht="13.5" customHeight="1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 ht="13.5" customHeight="1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 ht="13.5" customHeight="1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 ht="13.5" customHeight="1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 ht="13.5" customHeight="1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 ht="13.5" customHeight="1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 ht="13.5" customHeight="1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 ht="13.5" customHeight="1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 ht="13.5" customHeight="1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 ht="13.5" customHeight="1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 ht="13.5" customHeight="1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 ht="13.5" customHeight="1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 ht="13.5" customHeight="1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 ht="13.5" customHeight="1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 ht="13.5" customHeight="1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 ht="13.5" customHeight="1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 ht="13.5" customHeight="1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 ht="13.5" customHeight="1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 ht="13.5" customHeight="1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 ht="13.5" customHeight="1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 ht="13.5" customHeight="1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 ht="13.5" customHeight="1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 ht="13.5" customHeight="1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 ht="13.5" customHeight="1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 ht="13.5" customHeight="1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 ht="13.5" customHeight="1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 ht="13.5" customHeight="1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 ht="13.5" customHeight="1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 ht="13.5" customHeight="1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 ht="13.5" customHeight="1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 ht="13.5" customHeight="1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 ht="13.5" customHeight="1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 ht="13.5" customHeight="1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 ht="13.5" customHeight="1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 ht="13.5" customHeight="1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 ht="13.5" customHeight="1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 ht="13.5" customHeight="1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 ht="13.5" customHeight="1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 ht="13.5" customHeight="1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 ht="13.5" customHeight="1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 ht="13.5" customHeight="1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 ht="13.5" customHeight="1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 ht="13.5" customHeight="1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 ht="13.5" customHeight="1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 ht="13.5" customHeight="1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 ht="13.5" customHeight="1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 ht="13.5" customHeight="1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 ht="13.5" customHeight="1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 ht="13.5" customHeight="1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 ht="13.5" customHeight="1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 ht="13.5" customHeight="1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 ht="13.5" customHeight="1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 ht="13.5" customHeight="1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 ht="13.5" customHeight="1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 ht="13.5" customHeight="1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 ht="13.5" customHeight="1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 ht="13.5" customHeight="1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 ht="13.5" customHeight="1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 ht="13.5" customHeight="1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 ht="13.5" customHeight="1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 ht="13.5" customHeight="1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 ht="13.5" customHeight="1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 ht="13.5" customHeight="1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 ht="13.5" customHeight="1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 ht="13.5" customHeight="1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 ht="13.5" customHeight="1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 ht="13.5" customHeight="1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 ht="13.5" customHeight="1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 ht="13.5" customHeight="1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 ht="13.5" customHeight="1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 ht="13.5" customHeight="1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 ht="13.5" customHeight="1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 ht="13.5" customHeight="1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 ht="13.5" customHeight="1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 ht="13.5" customHeight="1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 ht="13.5" customHeight="1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 ht="13.5" customHeight="1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 ht="13.5" customHeight="1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 ht="13.5" customHeight="1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 ht="13.5" customHeight="1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 ht="13.5" customHeight="1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 ht="13.5" customHeight="1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 ht="13.5" customHeight="1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 ht="13.5" customHeight="1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 ht="13.5" customHeight="1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 ht="13.5" customHeight="1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 ht="13.5" customHeight="1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 ht="13.5" customHeight="1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 ht="13.5" customHeight="1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 ht="13.5" customHeight="1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 ht="13.5" customHeight="1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 ht="13.5" customHeight="1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spans="1:26" ht="13.5" customHeight="1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spans="1:26" ht="13.5" customHeight="1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spans="1:26" ht="13.5" customHeight="1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spans="1:26" ht="13.5" customHeight="1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spans="1:26" ht="13.5" customHeight="1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spans="1:26" ht="13.5" customHeight="1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spans="1:26" ht="13.5" customHeight="1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spans="1:26" ht="13.5" customHeight="1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spans="1:26" ht="13.5" customHeight="1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spans="1:26" ht="13.5" customHeight="1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spans="1:26" ht="13.5" customHeight="1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spans="1:26" ht="13.5" customHeight="1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spans="1:26" ht="13.5" customHeight="1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spans="1:26" ht="13.5" customHeight="1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spans="1:26" ht="13.5" customHeight="1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spans="1:26" ht="13.5" customHeight="1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spans="1:26" ht="13.5" customHeight="1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spans="1:26" ht="13.5" customHeight="1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spans="1:26" ht="13.5" customHeight="1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spans="1:26" ht="13.5" customHeight="1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spans="1:26" ht="13.5" customHeight="1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spans="1:26" ht="13.5" customHeight="1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spans="1:26" ht="13.5" customHeight="1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spans="1:26" ht="13.5" customHeight="1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spans="1:26" ht="13.5" customHeight="1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spans="1:26" ht="13.5" customHeight="1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spans="1:26" ht="13.5" customHeight="1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spans="1:26" ht="13.5" customHeight="1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spans="1:26" ht="13.5" customHeight="1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spans="1:26" ht="13.5" customHeight="1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spans="1:26" ht="13.5" customHeight="1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spans="1:26" ht="13.5" customHeight="1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spans="1:26" ht="13.5" customHeight="1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spans="1:26" ht="13.5" customHeight="1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spans="1:26" ht="13.5" customHeight="1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spans="1:26" ht="13.5" customHeight="1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spans="1:26" ht="13.5" customHeight="1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spans="1:26" ht="13.5" customHeight="1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spans="1:26" ht="13.5" customHeight="1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spans="1:26" ht="13.5" customHeight="1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spans="1:26" ht="13.5" customHeight="1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spans="1:26" ht="13.5" customHeight="1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spans="1:26" ht="13.5" customHeight="1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spans="1:26" ht="13.5" customHeight="1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spans="1:26" ht="13.5" customHeight="1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spans="1:26" ht="13.5" customHeight="1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spans="1:26" ht="13.5" customHeight="1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spans="1:26" ht="13.5" customHeight="1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spans="1:26" ht="13.5" customHeight="1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spans="1:26" ht="13.5" customHeight="1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spans="1:26" ht="13.5" customHeight="1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spans="1:26" ht="13.5" customHeight="1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spans="1:26" ht="13.5" customHeight="1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spans="1:26" ht="13.5" customHeight="1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spans="1:26" ht="13.5" customHeight="1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spans="1:26" ht="13.5" customHeight="1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spans="1:26" ht="13.5" customHeight="1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spans="1:26" ht="13.5" customHeight="1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spans="1:26" ht="13.5" customHeight="1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spans="1:26" ht="13.5" customHeight="1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spans="1:26" ht="13.5" customHeight="1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spans="1:26" ht="13.5" customHeight="1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spans="1:26" ht="13.5" customHeight="1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spans="1:26" ht="13.5" customHeight="1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spans="1:26" ht="13.5" customHeight="1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spans="1:26" ht="13.5" customHeight="1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spans="1:26" ht="13.5" customHeight="1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spans="1:26" ht="13.5" customHeight="1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spans="1:26" ht="13.5" customHeight="1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spans="1:26" ht="13.5" customHeight="1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spans="1:26" ht="13.5" customHeight="1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spans="1:26" ht="13.5" customHeight="1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spans="1:26" ht="13.5" customHeight="1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spans="1:26" ht="13.5" customHeight="1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spans="1:26" ht="13.5" customHeight="1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spans="1:26" ht="13.5" customHeight="1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spans="1:26" ht="13.5" customHeight="1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spans="1:26" ht="13.5" customHeight="1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spans="1:26" ht="13.5" customHeight="1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spans="1:26" ht="13.5" customHeight="1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spans="1:26" ht="13.5" customHeight="1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spans="1:26" ht="13.5" customHeight="1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spans="1:26" ht="13.5" customHeight="1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spans="1:26" ht="13.5" customHeight="1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spans="1:26" ht="13.5" customHeight="1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spans="1:26" ht="13.5" customHeight="1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spans="1:26" ht="13.5" customHeight="1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spans="1:26" ht="13.5" customHeight="1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spans="1:26" ht="13.5" customHeight="1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spans="1:26" ht="13.5" customHeight="1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spans="1:26" ht="13.5" customHeight="1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pans="1:26" ht="13.5" customHeight="1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spans="1:26" ht="13.5" customHeight="1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spans="1:26" ht="13.5" customHeight="1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spans="1:26" ht="13.5" customHeight="1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spans="1:26" ht="13.5" customHeight="1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spans="1:26" ht="13.5" customHeight="1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spans="1:26" ht="13.5" customHeight="1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spans="1:26" ht="13.5" customHeight="1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spans="1:26" ht="13.5" customHeight="1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spans="1:26" ht="13.5" customHeight="1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spans="1:26" ht="13.5" customHeight="1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spans="1:26" ht="13.5" customHeight="1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spans="1:26" ht="13.5" customHeight="1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spans="1:26" ht="13.5" customHeight="1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spans="1:26" ht="13.5" customHeight="1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spans="1:26" ht="13.5" customHeight="1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spans="1:26" ht="13.5" customHeight="1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spans="1:26" ht="13.5" customHeight="1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spans="1:26" ht="13.5" customHeight="1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spans="1:26" ht="13.5" customHeight="1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spans="1:26" ht="13.5" customHeight="1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spans="1:26" ht="13.5" customHeight="1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spans="1:26" ht="13.5" customHeight="1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spans="1:26" ht="13.5" customHeight="1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spans="1:26" ht="13.5" customHeight="1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spans="1:26" ht="13.5" customHeight="1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spans="1:26" ht="13.5" customHeight="1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spans="1:26" ht="13.5" customHeight="1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spans="1:26" ht="13.5" customHeight="1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spans="1:26" ht="13.5" customHeight="1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spans="1:26" ht="13.5" customHeight="1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spans="1:26" ht="13.5" customHeight="1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spans="1:26" ht="13.5" customHeight="1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spans="1:26" ht="13.5" customHeight="1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spans="1:26" ht="13.5" customHeight="1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spans="1:26" ht="13.5" customHeight="1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spans="1:26" ht="13.5" customHeight="1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spans="1:26" ht="13.5" customHeight="1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spans="1:26" ht="13.5" customHeight="1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spans="1:26" ht="13.5" customHeight="1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spans="1:26" ht="13.5" customHeight="1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spans="1:26" ht="13.5" customHeight="1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spans="1:26" ht="13.5" customHeight="1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spans="1:26" ht="13.5" customHeight="1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spans="1:26" ht="13.5" customHeight="1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spans="1:26" ht="13.5" customHeight="1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spans="1:26" ht="13.5" customHeight="1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spans="1:26" ht="13.5" customHeight="1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spans="1:26" ht="13.5" customHeight="1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spans="1:26" ht="13.5" customHeight="1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spans="1:26" ht="13.5" customHeight="1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spans="1:26" ht="13.5" customHeight="1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spans="1:26" ht="13.5" customHeight="1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spans="1:26" ht="13.5" customHeight="1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spans="1:26" ht="13.5" customHeight="1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spans="1:26" ht="13.5" customHeight="1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spans="1:26" ht="13.5" customHeight="1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spans="1:26" ht="13.5" customHeight="1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spans="1:26" ht="13.5" customHeight="1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spans="1:26" ht="13.5" customHeight="1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spans="1:26" ht="13.5" customHeight="1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spans="1:26" ht="13.5" customHeight="1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spans="1:26" ht="13.5" customHeight="1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spans="1:26" ht="13.5" customHeight="1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spans="1:26" ht="13.5" customHeight="1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spans="1:26" ht="13.5" customHeight="1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spans="1:26" ht="13.5" customHeight="1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spans="1:26" ht="13.5" customHeight="1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spans="1:26" ht="13.5" customHeight="1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spans="1:26" ht="13.5" customHeight="1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spans="1:26" ht="13.5" customHeight="1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spans="1:26" ht="13.5" customHeight="1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spans="1:26" ht="13.5" customHeight="1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spans="1:26" ht="13.5" customHeight="1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spans="1:26" ht="13.5" customHeight="1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spans="1:26" ht="13.5" customHeight="1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spans="1:26" ht="13.5" customHeight="1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spans="1:26" ht="13.5" customHeight="1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spans="1:26" ht="13.5" customHeight="1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spans="1:26" ht="13.5" customHeight="1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spans="1:26" ht="13.5" customHeight="1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spans="1:26" ht="13.5" customHeight="1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spans="1:26" ht="13.5" customHeight="1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spans="1:26" ht="13.5" customHeight="1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spans="1:26" ht="13.5" customHeight="1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spans="1:26" ht="13.5" customHeight="1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spans="1:26" ht="13.5" customHeight="1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spans="1:26" ht="13.5" customHeight="1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spans="1:26" ht="13.5" customHeight="1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spans="1:26" ht="13.5" customHeight="1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spans="1:26" ht="13.5" customHeight="1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spans="1:26" ht="13.5" customHeight="1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spans="1:26" ht="13.5" customHeight="1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spans="1:26" ht="13.5" customHeight="1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spans="1:26" ht="13.5" customHeight="1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spans="1:26" ht="13.5" customHeight="1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spans="1:26" ht="13.5" customHeight="1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spans="1:26" ht="13.5" customHeight="1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spans="1:26" ht="13.5" customHeight="1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spans="1:26" ht="13.5" customHeight="1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spans="1:26" ht="13.5" customHeight="1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spans="1:26" ht="13.5" customHeight="1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spans="1:26" ht="13.5" customHeight="1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spans="1:26" ht="13.5" customHeight="1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spans="1:26" ht="13.5" customHeight="1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spans="1:26" ht="13.5" customHeight="1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spans="1:26" ht="13.5" customHeight="1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spans="1:26" ht="13.5" customHeight="1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spans="1:26" ht="13.5" customHeight="1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spans="1:26" ht="13.5" customHeight="1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spans="1:26" ht="13.5" customHeight="1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spans="1:26" ht="13.5" customHeight="1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spans="1:26" ht="13.5" customHeight="1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spans="1:26" ht="13.5" customHeight="1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spans="1:26" ht="13.5" customHeight="1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spans="1:26" ht="13.5" customHeight="1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spans="1:26" ht="13.5" customHeight="1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spans="1:26" ht="13.5" customHeight="1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spans="1:26" ht="13.5" customHeight="1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spans="1:26" ht="13.5" customHeight="1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spans="1:26" ht="13.5" customHeight="1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spans="1:26" ht="13.5" customHeight="1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spans="1:26" ht="13.5" customHeight="1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spans="1:26" ht="13.5" customHeight="1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spans="1:26" ht="13.5" customHeight="1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spans="1:26" ht="13.5" customHeight="1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spans="1:26" ht="13.5" customHeight="1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spans="1:26" ht="13.5" customHeight="1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spans="1:26" ht="13.5" customHeight="1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spans="1:26" ht="13.5" customHeight="1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spans="1:26" ht="13.5" customHeight="1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spans="1:26" ht="13.5" customHeight="1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spans="1:26" ht="13.5" customHeight="1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spans="1:26" ht="13.5" customHeight="1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spans="1:26" ht="13.5" customHeight="1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spans="1:26" ht="13.5" customHeight="1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spans="1:26" ht="13.5" customHeight="1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spans="1:26" ht="13.5" customHeight="1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spans="1:26" ht="13.5" customHeight="1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spans="1:26" ht="13.5" customHeight="1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spans="1:26" ht="13.5" customHeight="1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spans="1:26" ht="13.5" customHeight="1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spans="1:26" ht="13.5" customHeight="1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spans="1:26" ht="13.5" customHeight="1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spans="1:26" ht="13.5" customHeight="1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spans="1:26" ht="13.5" customHeight="1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spans="1:26" ht="13.5" customHeight="1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spans="1:26" ht="13.5" customHeight="1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spans="1:26" ht="13.5" customHeight="1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spans="1:26" ht="13.5" customHeight="1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spans="1:26" ht="13.5" customHeight="1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spans="1:26" ht="13.5" customHeight="1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spans="1:26" ht="13.5" customHeight="1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spans="1:26" ht="13.5" customHeight="1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spans="1:26" ht="13.5" customHeight="1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spans="1:26" ht="13.5" customHeight="1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spans="1:26" ht="13.5" customHeight="1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spans="1:26" ht="13.5" customHeight="1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spans="1:26" ht="13.5" customHeight="1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spans="1:26" ht="13.5" customHeight="1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spans="1:26" ht="13.5" customHeight="1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spans="1:26" ht="13.5" customHeight="1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spans="1:26" ht="13.5" customHeight="1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spans="1:26" ht="13.5" customHeight="1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spans="1:26" ht="13.5" customHeight="1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spans="1:26" ht="13.5" customHeight="1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spans="1:26" ht="13.5" customHeight="1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spans="1:26" ht="13.5" customHeight="1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spans="1:26" ht="13.5" customHeight="1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spans="1:26" ht="13.5" customHeight="1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spans="1:26" ht="13.5" customHeight="1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spans="1:26" ht="13.5" customHeight="1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spans="1:26" ht="13.5" customHeight="1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spans="1:26" ht="13.5" customHeight="1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spans="1:26" ht="13.5" customHeight="1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spans="1:26" ht="13.5" customHeight="1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spans="1:26" ht="13.5" customHeight="1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spans="1:26" ht="13.5" customHeight="1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spans="1:26" ht="13.5" customHeight="1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spans="1:26" ht="13.5" customHeight="1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spans="1:26" ht="13.5" customHeight="1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spans="1:26" ht="13.5" customHeight="1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spans="1:26" ht="13.5" customHeight="1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spans="1:26" ht="13.5" customHeight="1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spans="1:26" ht="13.5" customHeight="1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spans="1:26" ht="13.5" customHeight="1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spans="1:26" ht="13.5" customHeight="1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spans="1:26" ht="13.5" customHeight="1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spans="1:26" ht="13.5" customHeight="1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spans="1:26" ht="13.5" customHeight="1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spans="1:26" ht="13.5" customHeight="1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spans="1:26" ht="13.5" customHeight="1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spans="1:26" ht="13.5" customHeight="1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spans="1:26" ht="13.5" customHeight="1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spans="1:26" ht="13.5" customHeight="1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spans="1:26" ht="13.5" customHeight="1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spans="1:26" ht="13.5" customHeight="1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spans="1:26" ht="13.5" customHeight="1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spans="1:26" ht="13.5" customHeight="1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spans="1:26" ht="13.5" customHeight="1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spans="1:26" ht="13.5" customHeight="1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spans="1:26" ht="13.5" customHeight="1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spans="1:26" ht="13.5" customHeight="1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spans="1:26" ht="13.5" customHeight="1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spans="1:26" ht="13.5" customHeight="1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spans="1:26" ht="13.5" customHeight="1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spans="1:26" ht="13.5" customHeight="1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spans="1:26" ht="13.5" customHeight="1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spans="1:26" ht="13.5" customHeight="1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spans="1:26" ht="13.5" customHeight="1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spans="1:26" ht="13.5" customHeight="1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spans="1:26" ht="13.5" customHeight="1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spans="1:26" ht="13.5" customHeight="1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spans="1:26" ht="13.5" customHeight="1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spans="1:26" ht="13.5" customHeight="1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spans="1:26" ht="13.5" customHeight="1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spans="1:26" ht="13.5" customHeight="1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spans="1:26" ht="13.5" customHeight="1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spans="1:26" ht="13.5" customHeight="1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spans="1:26" ht="13.5" customHeight="1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spans="1:26" ht="13.5" customHeight="1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spans="1:26" ht="13.5" customHeight="1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spans="1:26" ht="13.5" customHeight="1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spans="1:26" ht="13.5" customHeight="1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spans="1:26" ht="13.5" customHeight="1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spans="1:26" ht="13.5" customHeight="1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spans="1:26" ht="13.5" customHeight="1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spans="1:26" ht="13.5" customHeight="1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spans="1:26" ht="13.5" customHeight="1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spans="1:26" ht="13.5" customHeight="1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spans="1:26" ht="13.5" customHeight="1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spans="1:26" ht="13.5" customHeight="1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spans="1:26" ht="13.5" customHeight="1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spans="1:26" ht="13.5" customHeight="1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spans="1:26" ht="13.5" customHeight="1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spans="1:26" ht="13.5" customHeight="1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spans="1:26" ht="13.5" customHeight="1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spans="1:26" ht="13.5" customHeight="1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spans="1:26" ht="13.5" customHeight="1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spans="1:26" ht="13.5" customHeight="1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spans="1:26" ht="13.5" customHeight="1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spans="1:26" ht="13.5" customHeight="1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spans="1:26" ht="13.5" customHeight="1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spans="1:26" ht="13.5" customHeight="1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spans="1:26" ht="13.5" customHeight="1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spans="1:26" ht="13.5" customHeight="1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spans="1:26" ht="13.5" customHeight="1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spans="1:26" ht="13.5" customHeight="1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spans="1:26" ht="13.5" customHeight="1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spans="1:26" ht="13.5" customHeight="1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spans="1:26" ht="13.5" customHeight="1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spans="1:26" ht="13.5" customHeight="1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spans="1:26" ht="13.5" customHeight="1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spans="1:26" ht="13.5" customHeight="1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spans="1:26" ht="13.5" customHeight="1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spans="1:26" ht="13.5" customHeight="1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spans="1:26" ht="13.5" customHeight="1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spans="1:26" ht="13.5" customHeight="1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spans="1:26" ht="13.5" customHeight="1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spans="1:26" ht="13.5" customHeight="1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spans="1:26" ht="13.5" customHeight="1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spans="1:26" ht="13.5" customHeight="1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spans="1:26" ht="13.5" customHeight="1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spans="1:26" ht="13.5" customHeight="1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spans="1:26" ht="13.5" customHeight="1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spans="1:26" ht="13.5" customHeight="1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spans="1:26" ht="13.5" customHeight="1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spans="1:26" ht="13.5" customHeight="1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spans="1:26" ht="13.5" customHeight="1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spans="1:26" ht="13.5" customHeight="1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spans="1:26" ht="13.5" customHeight="1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spans="1:26" ht="13.5" customHeight="1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spans="1:26" ht="13.5" customHeight="1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spans="1:26" ht="13.5" customHeight="1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spans="1:26" ht="13.5" customHeight="1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spans="1:26" ht="13.5" customHeight="1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spans="1:26" ht="13.5" customHeight="1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spans="1:26" ht="13.5" customHeight="1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spans="1:26" ht="13.5" customHeight="1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spans="1:26" ht="13.5" customHeight="1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spans="1:26" ht="13.5" customHeight="1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spans="1:26" ht="13.5" customHeight="1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spans="1:26" ht="13.5" customHeight="1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spans="1:26" ht="13.5" customHeight="1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spans="1:26" ht="13.5" customHeight="1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spans="1:26" ht="13.5" customHeight="1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spans="1:26" ht="13.5" customHeight="1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spans="1:26" ht="13.5" customHeight="1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spans="1:26" ht="13.5" customHeight="1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spans="1:26" ht="13.5" customHeight="1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spans="1:26" ht="13.5" customHeight="1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spans="1:26" ht="13.5" customHeight="1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spans="1:26" ht="13.5" customHeight="1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spans="1:26" ht="13.5" customHeight="1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spans="1:26" ht="13.5" customHeight="1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spans="1:26" ht="13.5" customHeight="1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spans="1:26" ht="13.5" customHeight="1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spans="1:26" ht="13.5" customHeight="1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spans="1:26" ht="13.5" customHeight="1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spans="1:26" ht="13.5" customHeight="1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spans="1:26" ht="13.5" customHeight="1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spans="1:26" ht="13.5" customHeight="1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spans="1:26" ht="13.5" customHeight="1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spans="1:26" ht="13.5" customHeight="1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spans="1:26" ht="13.5" customHeight="1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spans="1:26" ht="13.5" customHeight="1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spans="1:26" ht="13.5" customHeight="1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spans="1:26" ht="13.5" customHeight="1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spans="1:26" ht="13.5" customHeight="1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spans="1:26" ht="13.5" customHeight="1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spans="1:26" ht="13.5" customHeight="1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spans="1:26" ht="13.5" customHeight="1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spans="1:26" ht="13.5" customHeight="1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spans="1:26" ht="13.5" customHeight="1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spans="1:26" ht="13.5" customHeight="1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spans="1:26" ht="13.5" customHeight="1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spans="1:26" ht="13.5" customHeight="1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spans="1:26" ht="13.5" customHeight="1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spans="1:26" ht="13.5" customHeight="1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spans="1:26" ht="13.5" customHeight="1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spans="1:26" ht="13.5" customHeight="1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spans="1:26" ht="13.5" customHeight="1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spans="1:26" ht="13.5" customHeight="1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spans="1:26" ht="13.5" customHeight="1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spans="1:26" ht="13.5" customHeight="1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spans="1:26" ht="13.5" customHeight="1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spans="1:26" ht="13.5" customHeight="1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spans="1:26" ht="13.5" customHeight="1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spans="1:26" ht="13.5" customHeight="1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spans="1:26" ht="13.5" customHeight="1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spans="1:26" ht="13.5" customHeight="1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spans="1:26" ht="13.5" customHeight="1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spans="1:26" ht="13.5" customHeight="1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spans="1:26" ht="13.5" customHeight="1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spans="1:26" ht="13.5" customHeight="1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spans="1:26" ht="13.5" customHeight="1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spans="1:26" ht="13.5" customHeight="1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spans="1:26" ht="13.5" customHeight="1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spans="1:26" ht="13.5" customHeight="1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spans="1:26" ht="13.5" customHeight="1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spans="1:26" ht="13.5" customHeight="1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spans="1:26" ht="13.5" customHeight="1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spans="1:26" ht="13.5" customHeight="1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spans="1:26" ht="13.5" customHeight="1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spans="1:26" ht="13.5" customHeight="1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spans="1:26" ht="13.5" customHeight="1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 spans="1:26" ht="13.5" customHeight="1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 spans="1:26" ht="13.5" customHeight="1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 spans="1:26" ht="13.5" customHeight="1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</sheetData>
  <mergeCells count="4">
    <mergeCell ref="C8:N8"/>
    <mergeCell ref="O8:O9"/>
    <mergeCell ref="P8:AA8"/>
    <mergeCell ref="AB8:AB9"/>
  </mergeCells>
  <pageMargins left="0.7" right="0.7" top="0.75" bottom="0.75" header="0" footer="0"/>
  <pageSetup scale="15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499984740745262"/>
  </sheetPr>
  <dimension ref="A1:Z1000"/>
  <sheetViews>
    <sheetView showGridLines="0" workbookViewId="0"/>
  </sheetViews>
  <sheetFormatPr defaultColWidth="14.42578125" defaultRowHeight="15" customHeight="1"/>
  <cols>
    <col min="1" max="1" width="3" customWidth="1"/>
    <col min="2" max="2" width="37.7109375" customWidth="1"/>
    <col min="3" max="3" width="11.42578125" customWidth="1"/>
    <col min="4" max="4" width="4" customWidth="1"/>
    <col min="5" max="5" width="3.140625" customWidth="1"/>
    <col min="6" max="26" width="8.7109375" customWidth="1"/>
  </cols>
  <sheetData>
    <row r="1" spans="1:26" ht="14.25" customHeight="1"/>
    <row r="2" spans="1:26" ht="14.25" customHeight="1"/>
    <row r="3" spans="1:26" ht="5.25" customHeight="1"/>
    <row r="4" spans="1:26" ht="14.25" customHeight="1">
      <c r="A4" s="88"/>
      <c r="B4" s="89" t="s">
        <v>14</v>
      </c>
      <c r="C4" s="89" t="s">
        <v>82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1:26" ht="14.25" customHeight="1">
      <c r="A5" s="88"/>
      <c r="B5" s="140" t="s">
        <v>94</v>
      </c>
      <c r="C5" s="141">
        <f>'Annual Revenue Forecast'!O29</f>
        <v>0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</row>
    <row r="6" spans="1:26" ht="14.25" customHeight="1">
      <c r="A6" s="88"/>
      <c r="B6" s="90" t="s">
        <v>95</v>
      </c>
      <c r="C6" s="91">
        <f>'Annual Revenue Forecast'!O30</f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</row>
    <row r="7" spans="1:26" ht="14.25" customHeight="1">
      <c r="B7" s="92" t="s">
        <v>96</v>
      </c>
      <c r="C7" s="93">
        <f>C5-C6</f>
        <v>0</v>
      </c>
    </row>
    <row r="8" spans="1:26" ht="14.25" customHeight="1">
      <c r="B8" s="92" t="s">
        <v>90</v>
      </c>
      <c r="C8" s="94" t="e">
        <f>C7/C5</f>
        <v>#DIV/0!</v>
      </c>
    </row>
    <row r="9" spans="1:26" ht="5.25" customHeight="1">
      <c r="B9" s="90"/>
      <c r="C9" s="90"/>
    </row>
    <row r="10" spans="1:26" ht="14.25" customHeight="1">
      <c r="B10" s="90" t="s">
        <v>59</v>
      </c>
      <c r="C10" s="91">
        <f>'Year 1 Expenses'!AC34</f>
        <v>0</v>
      </c>
    </row>
    <row r="11" spans="1:26" ht="14.25" customHeight="1">
      <c r="B11" s="92" t="s">
        <v>97</v>
      </c>
      <c r="C11" s="93">
        <f>C7-C10</f>
        <v>0</v>
      </c>
    </row>
    <row r="12" spans="1:26" ht="14.25" customHeight="1">
      <c r="B12" s="90" t="s">
        <v>98</v>
      </c>
      <c r="C12" s="91">
        <v>0</v>
      </c>
    </row>
    <row r="13" spans="1:26" ht="14.25" customHeight="1">
      <c r="B13" s="92" t="s">
        <v>99</v>
      </c>
      <c r="C13" s="93">
        <f>C11-C12</f>
        <v>0</v>
      </c>
    </row>
    <row r="14" spans="1:26" ht="14.25" customHeight="1">
      <c r="B14" s="90" t="s">
        <v>100</v>
      </c>
      <c r="C14" s="91">
        <v>0</v>
      </c>
    </row>
    <row r="15" spans="1:26" ht="14.25" customHeight="1">
      <c r="B15" s="92" t="s">
        <v>101</v>
      </c>
      <c r="C15" s="95">
        <f>C13-C14</f>
        <v>0</v>
      </c>
    </row>
    <row r="16" spans="1:26" ht="14.25" customHeight="1">
      <c r="B16" s="92" t="s">
        <v>102</v>
      </c>
      <c r="C16" s="96" t="e">
        <f>C15/C5</f>
        <v>#DIV/0!</v>
      </c>
    </row>
    <row r="17" spans="2:3" ht="14.25" customHeight="1">
      <c r="B17" s="90"/>
      <c r="C17" s="90"/>
    </row>
    <row r="18" spans="2:3" ht="14.25" customHeight="1">
      <c r="B18" s="97" t="s">
        <v>103</v>
      </c>
      <c r="C18" s="91">
        <f>'Year 1 Expenses'!AC5</f>
        <v>1000000</v>
      </c>
    </row>
    <row r="19" spans="2:3" ht="14.25" customHeight="1">
      <c r="B19" s="98" t="s">
        <v>104</v>
      </c>
      <c r="C19" s="99">
        <f>IF(C11&lt;0,ABS(C11),0)+C18</f>
        <v>1000000</v>
      </c>
    </row>
    <row r="20" spans="2:3" ht="14.25" customHeight="1"/>
    <row r="21" spans="2:3" ht="14.25" customHeight="1">
      <c r="B21" s="100" t="s">
        <v>105</v>
      </c>
      <c r="C21" s="101" t="s">
        <v>82</v>
      </c>
    </row>
    <row r="22" spans="2:3" ht="14.25" customHeight="1">
      <c r="B22" s="102" t="s">
        <v>106</v>
      </c>
      <c r="C22" s="103">
        <f>C5</f>
        <v>0</v>
      </c>
    </row>
    <row r="23" spans="2:3" ht="14.25" customHeight="1">
      <c r="B23" s="104" t="s">
        <v>107</v>
      </c>
      <c r="C23" s="105"/>
    </row>
    <row r="24" spans="2:3" ht="14.25" customHeight="1">
      <c r="B24" s="104" t="s">
        <v>108</v>
      </c>
      <c r="C24" s="105"/>
    </row>
    <row r="25" spans="2:3" ht="14.25" customHeight="1">
      <c r="B25" s="104" t="s">
        <v>109</v>
      </c>
      <c r="C25" s="106"/>
    </row>
    <row r="26" spans="2:3" ht="14.25" customHeight="1"/>
    <row r="27" spans="2:3" ht="14.25" customHeight="1">
      <c r="C27" s="107">
        <f>C1-SUM(C22:C25)</f>
        <v>0</v>
      </c>
    </row>
    <row r="28" spans="2:3" ht="14.25" customHeight="1"/>
    <row r="29" spans="2:3" ht="14.25" customHeight="1"/>
    <row r="30" spans="2:3" ht="14.25" customHeight="1"/>
    <row r="31" spans="2:3" ht="14.25" customHeight="1"/>
    <row r="32" spans="2: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scale="65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DC358-4E63-4C37-8B8E-5172F6BCFAA3}">
  <sheetPr>
    <tabColor theme="4" tint="-0.499984740745262"/>
  </sheetPr>
  <dimension ref="B1:AB40"/>
  <sheetViews>
    <sheetView showGridLines="0" zoomScale="80" zoomScaleNormal="80" workbookViewId="0">
      <pane xSplit="2" ySplit="9" topLeftCell="C10" activePane="bottomRight" state="frozen"/>
      <selection pane="bottomRight" activeCell="AD5" sqref="AD5"/>
      <selection pane="bottomLeft" activeCell="A6" sqref="A6"/>
      <selection pane="topRight" activeCell="C1" sqref="C1"/>
    </sheetView>
  </sheetViews>
  <sheetFormatPr defaultColWidth="9.140625" defaultRowHeight="15" customHeight="1" outlineLevelCol="1"/>
  <cols>
    <col min="1" max="1" width="3" style="148" customWidth="1"/>
    <col min="2" max="2" width="35.7109375" style="148" customWidth="1"/>
    <col min="3" max="14" width="6.7109375" style="148" customWidth="1" outlineLevel="1"/>
    <col min="15" max="15" width="14.140625" style="148" customWidth="1"/>
    <col min="16" max="27" width="6.7109375" style="148" customWidth="1" outlineLevel="1"/>
    <col min="28" max="28" width="14.140625" style="148" customWidth="1"/>
    <col min="29" max="16384" width="9.140625" style="148"/>
  </cols>
  <sheetData>
    <row r="1" spans="2:28" ht="11.25" customHeight="1"/>
    <row r="2" spans="2:28" ht="21">
      <c r="B2" s="179" t="s">
        <v>110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</row>
    <row r="3" spans="2:28" ht="15" customHeight="1">
      <c r="B3" s="159" t="s">
        <v>111</v>
      </c>
      <c r="C3" s="160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</row>
    <row r="4" spans="2:28" ht="19.899999999999999" customHeight="1">
      <c r="B4" s="180" t="s">
        <v>112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</row>
    <row r="6" spans="2:28" ht="21">
      <c r="B6" s="149" t="s">
        <v>113</v>
      </c>
    </row>
    <row r="7" spans="2:28" ht="6.75" customHeight="1"/>
    <row r="8" spans="2:28" ht="15.6" customHeight="1">
      <c r="B8" s="181" t="s">
        <v>114</v>
      </c>
      <c r="C8" s="182" t="s">
        <v>115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3" t="s">
        <v>116</v>
      </c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</row>
    <row r="9" spans="2:28" ht="28.9">
      <c r="B9" s="181"/>
      <c r="C9" s="150" t="s">
        <v>117</v>
      </c>
      <c r="D9" s="150" t="s">
        <v>118</v>
      </c>
      <c r="E9" s="150" t="s">
        <v>119</v>
      </c>
      <c r="F9" s="150" t="s">
        <v>120</v>
      </c>
      <c r="G9" s="150" t="s">
        <v>121</v>
      </c>
      <c r="H9" s="150" t="s">
        <v>122</v>
      </c>
      <c r="I9" s="150" t="s">
        <v>123</v>
      </c>
      <c r="J9" s="150" t="s">
        <v>124</v>
      </c>
      <c r="K9" s="150" t="s">
        <v>125</v>
      </c>
      <c r="L9" s="150" t="s">
        <v>126</v>
      </c>
      <c r="M9" s="150" t="s">
        <v>127</v>
      </c>
      <c r="N9" s="150" t="s">
        <v>128</v>
      </c>
      <c r="O9" s="151" t="s">
        <v>129</v>
      </c>
      <c r="P9" s="150" t="s">
        <v>117</v>
      </c>
      <c r="Q9" s="150" t="s">
        <v>118</v>
      </c>
      <c r="R9" s="150" t="s">
        <v>119</v>
      </c>
      <c r="S9" s="150" t="s">
        <v>120</v>
      </c>
      <c r="T9" s="150" t="s">
        <v>121</v>
      </c>
      <c r="U9" s="150" t="s">
        <v>122</v>
      </c>
      <c r="V9" s="150" t="s">
        <v>123</v>
      </c>
      <c r="W9" s="150" t="s">
        <v>124</v>
      </c>
      <c r="X9" s="150" t="s">
        <v>125</v>
      </c>
      <c r="Y9" s="150" t="s">
        <v>126</v>
      </c>
      <c r="Z9" s="150" t="s">
        <v>127</v>
      </c>
      <c r="AA9" s="150" t="s">
        <v>128</v>
      </c>
      <c r="AB9" s="151" t="s">
        <v>130</v>
      </c>
    </row>
    <row r="10" spans="2:28" ht="14.45">
      <c r="B10" s="152" t="s">
        <v>131</v>
      </c>
      <c r="C10" s="153">
        <f>SUM(C11:C13)</f>
        <v>0</v>
      </c>
      <c r="D10" s="153">
        <f t="shared" ref="D10:N10" si="0">SUM(D11:D13)</f>
        <v>0</v>
      </c>
      <c r="E10" s="153">
        <f t="shared" si="0"/>
        <v>0</v>
      </c>
      <c r="F10" s="153">
        <f t="shared" si="0"/>
        <v>0</v>
      </c>
      <c r="G10" s="153">
        <f t="shared" si="0"/>
        <v>0</v>
      </c>
      <c r="H10" s="153">
        <f t="shared" si="0"/>
        <v>0</v>
      </c>
      <c r="I10" s="153">
        <f t="shared" si="0"/>
        <v>0</v>
      </c>
      <c r="J10" s="153">
        <f t="shared" si="0"/>
        <v>0</v>
      </c>
      <c r="K10" s="153">
        <f t="shared" si="0"/>
        <v>0</v>
      </c>
      <c r="L10" s="153">
        <f t="shared" si="0"/>
        <v>0</v>
      </c>
      <c r="M10" s="153">
        <f t="shared" si="0"/>
        <v>0</v>
      </c>
      <c r="N10" s="153">
        <f t="shared" si="0"/>
        <v>0</v>
      </c>
      <c r="O10" s="153">
        <f>SUM(O11:O13)</f>
        <v>0</v>
      </c>
      <c r="P10" s="153">
        <f>SUM(P11:P13)</f>
        <v>0</v>
      </c>
      <c r="Q10" s="153">
        <f t="shared" ref="Q10:AA10" si="1">SUM(Q11:Q13)</f>
        <v>0</v>
      </c>
      <c r="R10" s="153">
        <f t="shared" si="1"/>
        <v>0</v>
      </c>
      <c r="S10" s="153">
        <f t="shared" si="1"/>
        <v>0</v>
      </c>
      <c r="T10" s="153">
        <f t="shared" si="1"/>
        <v>0</v>
      </c>
      <c r="U10" s="153">
        <f t="shared" si="1"/>
        <v>0</v>
      </c>
      <c r="V10" s="153">
        <f t="shared" si="1"/>
        <v>0</v>
      </c>
      <c r="W10" s="153">
        <f t="shared" si="1"/>
        <v>0</v>
      </c>
      <c r="X10" s="153">
        <f t="shared" si="1"/>
        <v>0</v>
      </c>
      <c r="Y10" s="153">
        <f t="shared" si="1"/>
        <v>0</v>
      </c>
      <c r="Z10" s="153">
        <f t="shared" si="1"/>
        <v>0</v>
      </c>
      <c r="AA10" s="153">
        <f t="shared" si="1"/>
        <v>0</v>
      </c>
      <c r="AB10" s="153">
        <f>SUM(AB11:AB13)</f>
        <v>0</v>
      </c>
    </row>
    <row r="11" spans="2:28" ht="14.45">
      <c r="B11" s="154" t="s">
        <v>132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3">
        <f>SUM(C11:N11)</f>
        <v>0</v>
      </c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3">
        <f>SUM(P11:AA11)</f>
        <v>0</v>
      </c>
    </row>
    <row r="12" spans="2:28" ht="14.45">
      <c r="B12" s="154" t="s">
        <v>133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3">
        <f>SUM(C12:N12)</f>
        <v>0</v>
      </c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3">
        <f>SUM(P12:AA12)</f>
        <v>0</v>
      </c>
    </row>
    <row r="13" spans="2:28" ht="14.45">
      <c r="B13" s="154" t="s">
        <v>134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3">
        <f>SUM(C13:N13)</f>
        <v>0</v>
      </c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3">
        <f>SUM(P13:AA13)</f>
        <v>0</v>
      </c>
    </row>
    <row r="14" spans="2:28" ht="14.45">
      <c r="B14" s="156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3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3"/>
    </row>
    <row r="15" spans="2:28" ht="14.45">
      <c r="B15" s="152" t="s">
        <v>135</v>
      </c>
      <c r="C15" s="153">
        <f>SUM(C16:C18)</f>
        <v>0</v>
      </c>
      <c r="D15" s="153">
        <f>SUM(D16:D18)</f>
        <v>0</v>
      </c>
      <c r="E15" s="153">
        <f t="shared" ref="E15:N15" si="2">SUM(E16:E18)</f>
        <v>0</v>
      </c>
      <c r="F15" s="153">
        <f t="shared" si="2"/>
        <v>0</v>
      </c>
      <c r="G15" s="153">
        <f t="shared" si="2"/>
        <v>0</v>
      </c>
      <c r="H15" s="153">
        <f t="shared" si="2"/>
        <v>0</v>
      </c>
      <c r="I15" s="153">
        <f t="shared" si="2"/>
        <v>0</v>
      </c>
      <c r="J15" s="153">
        <f t="shared" si="2"/>
        <v>0</v>
      </c>
      <c r="K15" s="153">
        <f t="shared" si="2"/>
        <v>0</v>
      </c>
      <c r="L15" s="153">
        <f t="shared" si="2"/>
        <v>0</v>
      </c>
      <c r="M15" s="153">
        <f t="shared" si="2"/>
        <v>0</v>
      </c>
      <c r="N15" s="153">
        <f t="shared" si="2"/>
        <v>0</v>
      </c>
      <c r="O15" s="153">
        <f>SUM(O16:O18)</f>
        <v>0</v>
      </c>
      <c r="P15" s="153">
        <f>SUM(P16:P18)</f>
        <v>0</v>
      </c>
      <c r="Q15" s="153">
        <f>SUM(Q16:Q18)</f>
        <v>0</v>
      </c>
      <c r="R15" s="153">
        <f t="shared" ref="R15:AA15" si="3">SUM(R16:R18)</f>
        <v>0</v>
      </c>
      <c r="S15" s="153">
        <f t="shared" si="3"/>
        <v>0</v>
      </c>
      <c r="T15" s="153">
        <f t="shared" si="3"/>
        <v>0</v>
      </c>
      <c r="U15" s="153">
        <f t="shared" si="3"/>
        <v>0</v>
      </c>
      <c r="V15" s="153">
        <f t="shared" si="3"/>
        <v>0</v>
      </c>
      <c r="W15" s="153">
        <f t="shared" si="3"/>
        <v>0</v>
      </c>
      <c r="X15" s="153">
        <f t="shared" si="3"/>
        <v>0</v>
      </c>
      <c r="Y15" s="153">
        <f t="shared" si="3"/>
        <v>0</v>
      </c>
      <c r="Z15" s="153">
        <f t="shared" si="3"/>
        <v>0</v>
      </c>
      <c r="AA15" s="153">
        <f t="shared" si="3"/>
        <v>0</v>
      </c>
      <c r="AB15" s="153">
        <f>SUM(AB16:AB18)</f>
        <v>0</v>
      </c>
    </row>
    <row r="16" spans="2:28" ht="14.45">
      <c r="B16" s="154" t="s">
        <v>132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3">
        <f>SUM(C16:N16)</f>
        <v>0</v>
      </c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3">
        <f>SUM(P16:AA16)</f>
        <v>0</v>
      </c>
    </row>
    <row r="17" spans="2:28" ht="14.45">
      <c r="B17" s="154" t="s">
        <v>133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3">
        <f>SUM(C17:N17)</f>
        <v>0</v>
      </c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3">
        <f>SUM(P17:AA17)</f>
        <v>0</v>
      </c>
    </row>
    <row r="18" spans="2:28" ht="14.45">
      <c r="B18" s="154" t="s">
        <v>134</v>
      </c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3">
        <f>SUM(C18:N18)</f>
        <v>0</v>
      </c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3">
        <f>SUM(P18:AA18)</f>
        <v>0</v>
      </c>
    </row>
    <row r="19" spans="2:28" ht="14.45">
      <c r="B19" s="156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3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3"/>
    </row>
    <row r="20" spans="2:28" ht="14.45">
      <c r="B20" s="152" t="s">
        <v>136</v>
      </c>
      <c r="C20" s="153">
        <f>SUM(C21:C23)</f>
        <v>0</v>
      </c>
      <c r="D20" s="153">
        <f>SUM(D21:D23)</f>
        <v>0</v>
      </c>
      <c r="E20" s="153">
        <f t="shared" ref="E20:N20" si="4">SUM(E21:E23)</f>
        <v>0</v>
      </c>
      <c r="F20" s="153">
        <f t="shared" si="4"/>
        <v>0</v>
      </c>
      <c r="G20" s="153">
        <f t="shared" si="4"/>
        <v>0</v>
      </c>
      <c r="H20" s="153">
        <f t="shared" si="4"/>
        <v>0</v>
      </c>
      <c r="I20" s="153">
        <f t="shared" si="4"/>
        <v>0</v>
      </c>
      <c r="J20" s="153">
        <f t="shared" si="4"/>
        <v>0</v>
      </c>
      <c r="K20" s="153">
        <f t="shared" si="4"/>
        <v>0</v>
      </c>
      <c r="L20" s="153">
        <f t="shared" si="4"/>
        <v>0</v>
      </c>
      <c r="M20" s="153">
        <f t="shared" si="4"/>
        <v>0</v>
      </c>
      <c r="N20" s="153">
        <f t="shared" si="4"/>
        <v>0</v>
      </c>
      <c r="O20" s="153">
        <f>SUM(O21:O23)</f>
        <v>0</v>
      </c>
      <c r="P20" s="153">
        <f>SUM(P21:P23)</f>
        <v>0</v>
      </c>
      <c r="Q20" s="153">
        <f>SUM(Q21:Q23)</f>
        <v>0</v>
      </c>
      <c r="R20" s="153">
        <f t="shared" ref="R20:AA20" si="5">SUM(R21:R23)</f>
        <v>0</v>
      </c>
      <c r="S20" s="153">
        <f t="shared" si="5"/>
        <v>0</v>
      </c>
      <c r="T20" s="153">
        <f t="shared" si="5"/>
        <v>0</v>
      </c>
      <c r="U20" s="153">
        <f t="shared" si="5"/>
        <v>0</v>
      </c>
      <c r="V20" s="153">
        <f t="shared" si="5"/>
        <v>0</v>
      </c>
      <c r="W20" s="153">
        <f t="shared" si="5"/>
        <v>0</v>
      </c>
      <c r="X20" s="153">
        <f t="shared" si="5"/>
        <v>0</v>
      </c>
      <c r="Y20" s="153">
        <f t="shared" si="5"/>
        <v>0</v>
      </c>
      <c r="Z20" s="153">
        <f t="shared" si="5"/>
        <v>0</v>
      </c>
      <c r="AA20" s="153">
        <f t="shared" si="5"/>
        <v>0</v>
      </c>
      <c r="AB20" s="153">
        <f>SUM(AB21:AB23)</f>
        <v>0</v>
      </c>
    </row>
    <row r="21" spans="2:28" ht="14.45">
      <c r="B21" s="154" t="s">
        <v>132</v>
      </c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3">
        <f>SUM(C21:N21)</f>
        <v>0</v>
      </c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3">
        <f>SUM(P21:AA21)</f>
        <v>0</v>
      </c>
    </row>
    <row r="22" spans="2:28" ht="14.45">
      <c r="B22" s="154" t="s">
        <v>133</v>
      </c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3">
        <f>SUM(C22:N22)</f>
        <v>0</v>
      </c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3">
        <f>SUM(P22:AA22)</f>
        <v>0</v>
      </c>
    </row>
    <row r="23" spans="2:28" ht="14.45">
      <c r="B23" s="157" t="s">
        <v>134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3">
        <f>SUM(C23:N23)</f>
        <v>0</v>
      </c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3">
        <f>SUM(P23:AA23)</f>
        <v>0</v>
      </c>
    </row>
    <row r="24" spans="2:28" ht="14.45"/>
    <row r="25" spans="2:28" ht="15.6" customHeight="1">
      <c r="B25" s="181" t="s">
        <v>137</v>
      </c>
      <c r="C25" s="182" t="s">
        <v>115</v>
      </c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3" t="s">
        <v>116</v>
      </c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</row>
    <row r="26" spans="2:28" ht="28.9">
      <c r="B26" s="181"/>
      <c r="C26" s="150" t="s">
        <v>117</v>
      </c>
      <c r="D26" s="150" t="s">
        <v>118</v>
      </c>
      <c r="E26" s="150" t="s">
        <v>119</v>
      </c>
      <c r="F26" s="150" t="s">
        <v>120</v>
      </c>
      <c r="G26" s="150" t="s">
        <v>121</v>
      </c>
      <c r="H26" s="150" t="s">
        <v>122</v>
      </c>
      <c r="I26" s="150" t="s">
        <v>123</v>
      </c>
      <c r="J26" s="150" t="s">
        <v>124</v>
      </c>
      <c r="K26" s="150" t="s">
        <v>125</v>
      </c>
      <c r="L26" s="150" t="s">
        <v>126</v>
      </c>
      <c r="M26" s="150" t="s">
        <v>127</v>
      </c>
      <c r="N26" s="150" t="s">
        <v>128</v>
      </c>
      <c r="O26" s="151" t="s">
        <v>129</v>
      </c>
      <c r="P26" s="150" t="s">
        <v>117</v>
      </c>
      <c r="Q26" s="150" t="s">
        <v>118</v>
      </c>
      <c r="R26" s="150" t="s">
        <v>119</v>
      </c>
      <c r="S26" s="150" t="s">
        <v>120</v>
      </c>
      <c r="T26" s="150" t="s">
        <v>121</v>
      </c>
      <c r="U26" s="150" t="s">
        <v>122</v>
      </c>
      <c r="V26" s="150" t="s">
        <v>123</v>
      </c>
      <c r="W26" s="150" t="s">
        <v>124</v>
      </c>
      <c r="X26" s="150" t="s">
        <v>125</v>
      </c>
      <c r="Y26" s="150" t="s">
        <v>126</v>
      </c>
      <c r="Z26" s="150" t="s">
        <v>127</v>
      </c>
      <c r="AA26" s="150" t="s">
        <v>128</v>
      </c>
      <c r="AB26" s="151" t="s">
        <v>129</v>
      </c>
    </row>
    <row r="27" spans="2:28" ht="14.45">
      <c r="B27" s="158" t="s">
        <v>138</v>
      </c>
      <c r="C27" s="153">
        <f>SUM(C28:C30)</f>
        <v>0</v>
      </c>
      <c r="D27" s="153">
        <f t="shared" ref="D27:N27" si="6">SUM(D28:D30)</f>
        <v>0</v>
      </c>
      <c r="E27" s="153">
        <f t="shared" si="6"/>
        <v>0</v>
      </c>
      <c r="F27" s="153">
        <f t="shared" si="6"/>
        <v>0</v>
      </c>
      <c r="G27" s="153">
        <f t="shared" si="6"/>
        <v>0</v>
      </c>
      <c r="H27" s="153">
        <f t="shared" si="6"/>
        <v>0</v>
      </c>
      <c r="I27" s="153">
        <f t="shared" si="6"/>
        <v>0</v>
      </c>
      <c r="J27" s="153">
        <f t="shared" si="6"/>
        <v>0</v>
      </c>
      <c r="K27" s="153">
        <f t="shared" si="6"/>
        <v>0</v>
      </c>
      <c r="L27" s="153">
        <f t="shared" si="6"/>
        <v>0</v>
      </c>
      <c r="M27" s="153">
        <f t="shared" si="6"/>
        <v>0</v>
      </c>
      <c r="N27" s="153">
        <f t="shared" si="6"/>
        <v>0</v>
      </c>
      <c r="O27" s="153">
        <f>SUM(O28:O30)</f>
        <v>0</v>
      </c>
      <c r="P27" s="153">
        <f>SUM(P28:P30)</f>
        <v>0</v>
      </c>
      <c r="Q27" s="153">
        <f t="shared" ref="Q27:AA27" si="7">SUM(Q28:Q30)</f>
        <v>0</v>
      </c>
      <c r="R27" s="153">
        <f t="shared" si="7"/>
        <v>0</v>
      </c>
      <c r="S27" s="153">
        <f t="shared" si="7"/>
        <v>0</v>
      </c>
      <c r="T27" s="153">
        <f t="shared" si="7"/>
        <v>0</v>
      </c>
      <c r="U27" s="153">
        <f t="shared" si="7"/>
        <v>0</v>
      </c>
      <c r="V27" s="153">
        <f t="shared" si="7"/>
        <v>0</v>
      </c>
      <c r="W27" s="153">
        <f t="shared" si="7"/>
        <v>0</v>
      </c>
      <c r="X27" s="153">
        <f t="shared" si="7"/>
        <v>0</v>
      </c>
      <c r="Y27" s="153">
        <f t="shared" si="7"/>
        <v>0</v>
      </c>
      <c r="Z27" s="153">
        <f t="shared" si="7"/>
        <v>0</v>
      </c>
      <c r="AA27" s="153">
        <f t="shared" si="7"/>
        <v>0</v>
      </c>
      <c r="AB27" s="153">
        <f>SUM(AB28:AB30)</f>
        <v>0</v>
      </c>
    </row>
    <row r="28" spans="2:28" ht="14.45">
      <c r="B28" s="154" t="s">
        <v>139</v>
      </c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3">
        <f>SUM(C28:N28)</f>
        <v>0</v>
      </c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3">
        <f>SUM(P28:AA28)</f>
        <v>0</v>
      </c>
    </row>
    <row r="29" spans="2:28" ht="14.45">
      <c r="B29" s="154" t="s">
        <v>140</v>
      </c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3">
        <f>SUM(C29:N29)</f>
        <v>0</v>
      </c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3">
        <f>SUM(P29:AA29)</f>
        <v>0</v>
      </c>
    </row>
    <row r="30" spans="2:28" ht="14.45">
      <c r="B30" s="154" t="s">
        <v>141</v>
      </c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3">
        <f>SUM(C30:N30)</f>
        <v>0</v>
      </c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3">
        <f>SUM(P30:AA30)</f>
        <v>0</v>
      </c>
    </row>
    <row r="31" spans="2:28" ht="14.45">
      <c r="B31" s="156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3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3"/>
    </row>
    <row r="32" spans="2:28" ht="14.45">
      <c r="B32" s="158" t="s">
        <v>138</v>
      </c>
      <c r="C32" s="153">
        <f>SUM(C33:C35)</f>
        <v>0</v>
      </c>
      <c r="D32" s="153">
        <f>SUM(D33:D35)</f>
        <v>0</v>
      </c>
      <c r="E32" s="153">
        <f t="shared" ref="E32:N32" si="8">SUM(E33:E35)</f>
        <v>0</v>
      </c>
      <c r="F32" s="153">
        <f t="shared" si="8"/>
        <v>0</v>
      </c>
      <c r="G32" s="153">
        <f t="shared" si="8"/>
        <v>0</v>
      </c>
      <c r="H32" s="153">
        <f t="shared" si="8"/>
        <v>0</v>
      </c>
      <c r="I32" s="153">
        <f t="shared" si="8"/>
        <v>0</v>
      </c>
      <c r="J32" s="153">
        <f t="shared" si="8"/>
        <v>0</v>
      </c>
      <c r="K32" s="153">
        <f t="shared" si="8"/>
        <v>0</v>
      </c>
      <c r="L32" s="153">
        <f t="shared" si="8"/>
        <v>0</v>
      </c>
      <c r="M32" s="153">
        <f t="shared" si="8"/>
        <v>0</v>
      </c>
      <c r="N32" s="153">
        <f t="shared" si="8"/>
        <v>0</v>
      </c>
      <c r="O32" s="153">
        <f>SUM(O33:O35)</f>
        <v>0</v>
      </c>
      <c r="P32" s="153">
        <f>SUM(P33:P35)</f>
        <v>0</v>
      </c>
      <c r="Q32" s="153">
        <f>SUM(Q33:Q35)</f>
        <v>0</v>
      </c>
      <c r="R32" s="153">
        <f t="shared" ref="R32:AA32" si="9">SUM(R33:R35)</f>
        <v>0</v>
      </c>
      <c r="S32" s="153">
        <f t="shared" si="9"/>
        <v>0</v>
      </c>
      <c r="T32" s="153">
        <f t="shared" si="9"/>
        <v>0</v>
      </c>
      <c r="U32" s="153">
        <f t="shared" si="9"/>
        <v>0</v>
      </c>
      <c r="V32" s="153">
        <f t="shared" si="9"/>
        <v>0</v>
      </c>
      <c r="W32" s="153">
        <f t="shared" si="9"/>
        <v>0</v>
      </c>
      <c r="X32" s="153">
        <f t="shared" si="9"/>
        <v>0</v>
      </c>
      <c r="Y32" s="153">
        <f t="shared" si="9"/>
        <v>0</v>
      </c>
      <c r="Z32" s="153">
        <f t="shared" si="9"/>
        <v>0</v>
      </c>
      <c r="AA32" s="153">
        <f t="shared" si="9"/>
        <v>0</v>
      </c>
      <c r="AB32" s="153">
        <f>SUM(AB33:AB35)</f>
        <v>0</v>
      </c>
    </row>
    <row r="33" spans="2:28" ht="14.45">
      <c r="B33" s="154" t="s">
        <v>139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3">
        <f>SUM(C33:N33)</f>
        <v>0</v>
      </c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3">
        <f>SUM(P33:AA33)</f>
        <v>0</v>
      </c>
    </row>
    <row r="34" spans="2:28" ht="14.45">
      <c r="B34" s="154" t="s">
        <v>140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3">
        <f>SUM(C34:N34)</f>
        <v>0</v>
      </c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3">
        <f>SUM(P34:AA34)</f>
        <v>0</v>
      </c>
    </row>
    <row r="35" spans="2:28" ht="14.45">
      <c r="B35" s="154" t="s">
        <v>141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3">
        <f>SUM(C35:N35)</f>
        <v>0</v>
      </c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3">
        <f>SUM(P35:AA35)</f>
        <v>0</v>
      </c>
    </row>
    <row r="36" spans="2:28" ht="14.45">
      <c r="B36" s="156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3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3"/>
    </row>
    <row r="37" spans="2:28" ht="14.45">
      <c r="B37" s="158" t="s">
        <v>138</v>
      </c>
      <c r="C37" s="153">
        <f>SUM(C38:C40)</f>
        <v>0</v>
      </c>
      <c r="D37" s="153">
        <f>SUM(D38:D40)</f>
        <v>0</v>
      </c>
      <c r="E37" s="153">
        <f t="shared" ref="E37:N37" si="10">SUM(E38:E40)</f>
        <v>0</v>
      </c>
      <c r="F37" s="153">
        <f t="shared" si="10"/>
        <v>0</v>
      </c>
      <c r="G37" s="153">
        <f t="shared" si="10"/>
        <v>0</v>
      </c>
      <c r="H37" s="153">
        <f t="shared" si="10"/>
        <v>0</v>
      </c>
      <c r="I37" s="153">
        <f t="shared" si="10"/>
        <v>0</v>
      </c>
      <c r="J37" s="153">
        <f t="shared" si="10"/>
        <v>0</v>
      </c>
      <c r="K37" s="153">
        <f t="shared" si="10"/>
        <v>0</v>
      </c>
      <c r="L37" s="153">
        <f t="shared" si="10"/>
        <v>0</v>
      </c>
      <c r="M37" s="153">
        <f t="shared" si="10"/>
        <v>0</v>
      </c>
      <c r="N37" s="153">
        <f t="shared" si="10"/>
        <v>0</v>
      </c>
      <c r="O37" s="153">
        <f>SUM(O38:O40)</f>
        <v>0</v>
      </c>
      <c r="P37" s="153">
        <f>SUM(P38:P40)</f>
        <v>0</v>
      </c>
      <c r="Q37" s="153">
        <f>SUM(Q38:Q40)</f>
        <v>0</v>
      </c>
      <c r="R37" s="153">
        <f t="shared" ref="R37:AA37" si="11">SUM(R38:R40)</f>
        <v>0</v>
      </c>
      <c r="S37" s="153">
        <f t="shared" si="11"/>
        <v>0</v>
      </c>
      <c r="T37" s="153">
        <f t="shared" si="11"/>
        <v>0</v>
      </c>
      <c r="U37" s="153">
        <f t="shared" si="11"/>
        <v>0</v>
      </c>
      <c r="V37" s="153">
        <f t="shared" si="11"/>
        <v>0</v>
      </c>
      <c r="W37" s="153">
        <f t="shared" si="11"/>
        <v>0</v>
      </c>
      <c r="X37" s="153">
        <f t="shared" si="11"/>
        <v>0</v>
      </c>
      <c r="Y37" s="153">
        <f t="shared" si="11"/>
        <v>0</v>
      </c>
      <c r="Z37" s="153">
        <f t="shared" si="11"/>
        <v>0</v>
      </c>
      <c r="AA37" s="153">
        <f t="shared" si="11"/>
        <v>0</v>
      </c>
      <c r="AB37" s="153">
        <f>SUM(AB38:AB40)</f>
        <v>0</v>
      </c>
    </row>
    <row r="38" spans="2:28" ht="14.45">
      <c r="B38" s="154" t="s">
        <v>139</v>
      </c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3">
        <f>SUM(C38:N38)</f>
        <v>0</v>
      </c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3">
        <f>SUM(P38:AA38)</f>
        <v>0</v>
      </c>
    </row>
    <row r="39" spans="2:28" ht="14.45">
      <c r="B39" s="154" t="s">
        <v>140</v>
      </c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3">
        <f>SUM(C39:N39)</f>
        <v>0</v>
      </c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3">
        <f>SUM(P39:AA39)</f>
        <v>0</v>
      </c>
    </row>
    <row r="40" spans="2:28" ht="14.45">
      <c r="B40" s="157" t="s">
        <v>141</v>
      </c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3">
        <f>SUM(C40:N40)</f>
        <v>0</v>
      </c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3">
        <f>SUM(P40:AA40)</f>
        <v>0</v>
      </c>
    </row>
  </sheetData>
  <mergeCells count="8">
    <mergeCell ref="B25:B26"/>
    <mergeCell ref="C25:O25"/>
    <mergeCell ref="P25:AB25"/>
    <mergeCell ref="B2:AB2"/>
    <mergeCell ref="B4:AB4"/>
    <mergeCell ref="B8:B9"/>
    <mergeCell ref="C8:O8"/>
    <mergeCell ref="P8:AB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646A7-A58F-470F-935E-694C1B3232DF}">
  <sheetPr>
    <tabColor theme="8" tint="-0.249977111117893"/>
  </sheetPr>
  <dimension ref="B1:AB37"/>
  <sheetViews>
    <sheetView showGridLines="0" tabSelected="1" zoomScale="80" zoomScaleNormal="80" workbookViewId="0">
      <pane xSplit="2" ySplit="6" topLeftCell="C20" activePane="bottomRight" state="frozen"/>
      <selection pane="bottomRight" activeCell="AH23" sqref="AH23"/>
      <selection pane="bottomLeft" activeCell="A6" sqref="A6"/>
      <selection pane="topRight" activeCell="C1" sqref="C1"/>
    </sheetView>
  </sheetViews>
  <sheetFormatPr defaultColWidth="9.140625" defaultRowHeight="14.45" outlineLevelCol="1"/>
  <cols>
    <col min="1" max="1" width="3" style="162" customWidth="1"/>
    <col min="2" max="2" width="31.7109375" style="162" bestFit="1" customWidth="1"/>
    <col min="3" max="14" width="5.5703125" style="162" bestFit="1" customWidth="1" outlineLevel="1"/>
    <col min="15" max="15" width="12" style="162" customWidth="1"/>
    <col min="16" max="27" width="5.5703125" style="162" bestFit="1" customWidth="1" outlineLevel="1"/>
    <col min="28" max="28" width="11.28515625" style="162" customWidth="1"/>
    <col min="29" max="34" width="7" style="162" bestFit="1" customWidth="1"/>
    <col min="35" max="35" width="8" style="162" bestFit="1" customWidth="1"/>
    <col min="36" max="47" width="7" style="162" bestFit="1" customWidth="1"/>
    <col min="48" max="48" width="8" style="162" bestFit="1" customWidth="1"/>
    <col min="49" max="16384" width="9.140625" style="162"/>
  </cols>
  <sheetData>
    <row r="1" spans="2:28" ht="11.25" customHeight="1"/>
    <row r="2" spans="2:28" s="148" customFormat="1" ht="21">
      <c r="B2" s="198" t="s">
        <v>142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</row>
    <row r="3" spans="2:28" s="148" customFormat="1" ht="19.899999999999999" customHeight="1">
      <c r="B3" s="187" t="s">
        <v>143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</row>
    <row r="4" spans="2:28" ht="6.75" customHeight="1"/>
    <row r="5" spans="2:28" ht="15.6">
      <c r="B5" s="184" t="s">
        <v>114</v>
      </c>
      <c r="C5" s="185" t="s">
        <v>82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6" t="s">
        <v>84</v>
      </c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</row>
    <row r="6" spans="2:28" ht="28.9">
      <c r="B6" s="184"/>
      <c r="C6" s="163" t="s">
        <v>144</v>
      </c>
      <c r="D6" s="163" t="s">
        <v>145</v>
      </c>
      <c r="E6" s="163" t="s">
        <v>146</v>
      </c>
      <c r="F6" s="163" t="s">
        <v>147</v>
      </c>
      <c r="G6" s="163" t="s">
        <v>148</v>
      </c>
      <c r="H6" s="163" t="s">
        <v>149</v>
      </c>
      <c r="I6" s="163" t="s">
        <v>150</v>
      </c>
      <c r="J6" s="163" t="s">
        <v>151</v>
      </c>
      <c r="K6" s="163" t="s">
        <v>152</v>
      </c>
      <c r="L6" s="163" t="s">
        <v>153</v>
      </c>
      <c r="M6" s="163" t="s">
        <v>154</v>
      </c>
      <c r="N6" s="163" t="s">
        <v>155</v>
      </c>
      <c r="O6" s="164" t="s">
        <v>156</v>
      </c>
      <c r="P6" s="163" t="s">
        <v>144</v>
      </c>
      <c r="Q6" s="163" t="s">
        <v>145</v>
      </c>
      <c r="R6" s="163" t="s">
        <v>146</v>
      </c>
      <c r="S6" s="163" t="s">
        <v>147</v>
      </c>
      <c r="T6" s="163" t="s">
        <v>148</v>
      </c>
      <c r="U6" s="163" t="s">
        <v>149</v>
      </c>
      <c r="V6" s="163" t="s">
        <v>150</v>
      </c>
      <c r="W6" s="163" t="s">
        <v>151</v>
      </c>
      <c r="X6" s="163" t="s">
        <v>152</v>
      </c>
      <c r="Y6" s="163" t="s">
        <v>153</v>
      </c>
      <c r="Z6" s="163" t="s">
        <v>154</v>
      </c>
      <c r="AA6" s="163" t="s">
        <v>155</v>
      </c>
      <c r="AB6" s="164" t="s">
        <v>157</v>
      </c>
    </row>
    <row r="7" spans="2:28">
      <c r="B7" s="165" t="s">
        <v>131</v>
      </c>
      <c r="C7" s="166">
        <f>SUM(C8:C10)</f>
        <v>0</v>
      </c>
      <c r="D7" s="166">
        <f t="shared" ref="D7:N7" si="0">SUM(D8:D10)</f>
        <v>0</v>
      </c>
      <c r="E7" s="166">
        <f t="shared" si="0"/>
        <v>0</v>
      </c>
      <c r="F7" s="166">
        <f t="shared" si="0"/>
        <v>0</v>
      </c>
      <c r="G7" s="166">
        <f t="shared" si="0"/>
        <v>0</v>
      </c>
      <c r="H7" s="166">
        <f t="shared" si="0"/>
        <v>0</v>
      </c>
      <c r="I7" s="166">
        <f t="shared" si="0"/>
        <v>0</v>
      </c>
      <c r="J7" s="166">
        <f t="shared" si="0"/>
        <v>0</v>
      </c>
      <c r="K7" s="166">
        <f t="shared" si="0"/>
        <v>0</v>
      </c>
      <c r="L7" s="166">
        <f t="shared" si="0"/>
        <v>0</v>
      </c>
      <c r="M7" s="166">
        <f t="shared" si="0"/>
        <v>0</v>
      </c>
      <c r="N7" s="166">
        <f t="shared" si="0"/>
        <v>0</v>
      </c>
      <c r="O7" s="166">
        <f>SUM(O8:O10)</f>
        <v>0</v>
      </c>
      <c r="P7" s="166">
        <f>SUM(P8:P10)</f>
        <v>0</v>
      </c>
      <c r="Q7" s="166">
        <f t="shared" ref="Q7:AA7" si="1">SUM(Q8:Q10)</f>
        <v>0</v>
      </c>
      <c r="R7" s="166">
        <f t="shared" si="1"/>
        <v>0</v>
      </c>
      <c r="S7" s="166">
        <f t="shared" si="1"/>
        <v>0</v>
      </c>
      <c r="T7" s="166">
        <f t="shared" si="1"/>
        <v>0</v>
      </c>
      <c r="U7" s="166">
        <f t="shared" si="1"/>
        <v>0</v>
      </c>
      <c r="V7" s="166">
        <f t="shared" si="1"/>
        <v>0</v>
      </c>
      <c r="W7" s="166">
        <f t="shared" si="1"/>
        <v>0</v>
      </c>
      <c r="X7" s="166">
        <f t="shared" si="1"/>
        <v>0</v>
      </c>
      <c r="Y7" s="166">
        <f t="shared" si="1"/>
        <v>0</v>
      </c>
      <c r="Z7" s="166">
        <f t="shared" si="1"/>
        <v>0</v>
      </c>
      <c r="AA7" s="166">
        <f t="shared" si="1"/>
        <v>0</v>
      </c>
      <c r="AB7" s="166">
        <f>SUM(AB8:AB10)</f>
        <v>0</v>
      </c>
    </row>
    <row r="8" spans="2:28">
      <c r="B8" s="167" t="s">
        <v>132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6">
        <f>SUM(C8:N8)</f>
        <v>0</v>
      </c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6">
        <f>SUM(P8:AA8)</f>
        <v>0</v>
      </c>
    </row>
    <row r="9" spans="2:28">
      <c r="B9" s="167" t="s">
        <v>133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6">
        <f>SUM(C9:N9)</f>
        <v>0</v>
      </c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6">
        <f>SUM(P9:AA9)</f>
        <v>0</v>
      </c>
    </row>
    <row r="10" spans="2:28">
      <c r="B10" s="167" t="s">
        <v>134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6">
        <f>SUM(C10:N10)</f>
        <v>0</v>
      </c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6">
        <f>SUM(P10:AA10)</f>
        <v>0</v>
      </c>
    </row>
    <row r="11" spans="2:28">
      <c r="B11" s="169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6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6"/>
    </row>
    <row r="12" spans="2:28">
      <c r="B12" s="165" t="s">
        <v>135</v>
      </c>
      <c r="C12" s="166">
        <f>SUM(C13:C15)</f>
        <v>0</v>
      </c>
      <c r="D12" s="166">
        <f>SUM(D13:D15)</f>
        <v>0</v>
      </c>
      <c r="E12" s="166">
        <f t="shared" ref="E12:N12" si="2">SUM(E13:E15)</f>
        <v>0</v>
      </c>
      <c r="F12" s="166">
        <f t="shared" si="2"/>
        <v>0</v>
      </c>
      <c r="G12" s="166">
        <f t="shared" si="2"/>
        <v>0</v>
      </c>
      <c r="H12" s="166">
        <f t="shared" si="2"/>
        <v>0</v>
      </c>
      <c r="I12" s="166">
        <f t="shared" si="2"/>
        <v>0</v>
      </c>
      <c r="J12" s="166">
        <f t="shared" si="2"/>
        <v>0</v>
      </c>
      <c r="K12" s="166">
        <f t="shared" si="2"/>
        <v>0</v>
      </c>
      <c r="L12" s="166">
        <f t="shared" si="2"/>
        <v>0</v>
      </c>
      <c r="M12" s="166">
        <f t="shared" si="2"/>
        <v>0</v>
      </c>
      <c r="N12" s="166">
        <f t="shared" si="2"/>
        <v>0</v>
      </c>
      <c r="O12" s="166">
        <f>SUM(O13:O15)</f>
        <v>0</v>
      </c>
      <c r="P12" s="166">
        <f>SUM(P13:P15)</f>
        <v>0</v>
      </c>
      <c r="Q12" s="166">
        <f>SUM(Q13:Q15)</f>
        <v>0</v>
      </c>
      <c r="R12" s="166">
        <f t="shared" ref="R12:AA12" si="3">SUM(R13:R15)</f>
        <v>0</v>
      </c>
      <c r="S12" s="166">
        <f t="shared" si="3"/>
        <v>0</v>
      </c>
      <c r="T12" s="166">
        <f t="shared" si="3"/>
        <v>0</v>
      </c>
      <c r="U12" s="166">
        <f t="shared" si="3"/>
        <v>0</v>
      </c>
      <c r="V12" s="166">
        <f t="shared" si="3"/>
        <v>0</v>
      </c>
      <c r="W12" s="166">
        <f t="shared" si="3"/>
        <v>0</v>
      </c>
      <c r="X12" s="166">
        <f t="shared" si="3"/>
        <v>0</v>
      </c>
      <c r="Y12" s="166">
        <f t="shared" si="3"/>
        <v>0</v>
      </c>
      <c r="Z12" s="166">
        <f t="shared" si="3"/>
        <v>0</v>
      </c>
      <c r="AA12" s="166">
        <f t="shared" si="3"/>
        <v>0</v>
      </c>
      <c r="AB12" s="166">
        <f>SUM(AB13:AB15)</f>
        <v>0</v>
      </c>
    </row>
    <row r="13" spans="2:28">
      <c r="B13" s="167" t="s">
        <v>132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6">
        <f>SUM(C13:N13)</f>
        <v>0</v>
      </c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6">
        <f>SUM(P13:AA13)</f>
        <v>0</v>
      </c>
    </row>
    <row r="14" spans="2:28">
      <c r="B14" s="167" t="s">
        <v>133</v>
      </c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6">
        <f>SUM(C14:N14)</f>
        <v>0</v>
      </c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6">
        <f>SUM(P14:AA14)</f>
        <v>0</v>
      </c>
    </row>
    <row r="15" spans="2:28">
      <c r="B15" s="167" t="s">
        <v>134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6">
        <f>SUM(C15:N15)</f>
        <v>0</v>
      </c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6">
        <f>SUM(P15:AA15)</f>
        <v>0</v>
      </c>
    </row>
    <row r="16" spans="2:28">
      <c r="B16" s="169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6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6"/>
    </row>
    <row r="17" spans="2:28">
      <c r="B17" s="165" t="s">
        <v>136</v>
      </c>
      <c r="C17" s="166">
        <f>SUM(C18:C20)</f>
        <v>0</v>
      </c>
      <c r="D17" s="166">
        <f>SUM(D18:D20)</f>
        <v>0</v>
      </c>
      <c r="E17" s="166">
        <f t="shared" ref="E17:N17" si="4">SUM(E18:E20)</f>
        <v>0</v>
      </c>
      <c r="F17" s="166">
        <f t="shared" si="4"/>
        <v>0</v>
      </c>
      <c r="G17" s="166">
        <f t="shared" si="4"/>
        <v>0</v>
      </c>
      <c r="H17" s="166">
        <f t="shared" si="4"/>
        <v>0</v>
      </c>
      <c r="I17" s="166">
        <f t="shared" si="4"/>
        <v>0</v>
      </c>
      <c r="J17" s="166">
        <f t="shared" si="4"/>
        <v>0</v>
      </c>
      <c r="K17" s="166">
        <f t="shared" si="4"/>
        <v>0</v>
      </c>
      <c r="L17" s="166">
        <f t="shared" si="4"/>
        <v>0</v>
      </c>
      <c r="M17" s="166">
        <f t="shared" si="4"/>
        <v>0</v>
      </c>
      <c r="N17" s="166">
        <f t="shared" si="4"/>
        <v>0</v>
      </c>
      <c r="O17" s="166">
        <f>SUM(O18:O20)</f>
        <v>0</v>
      </c>
      <c r="P17" s="166">
        <f>SUM(P18:P20)</f>
        <v>0</v>
      </c>
      <c r="Q17" s="166">
        <f>SUM(Q18:Q20)</f>
        <v>0</v>
      </c>
      <c r="R17" s="166">
        <f t="shared" ref="R17:AA17" si="5">SUM(R18:R20)</f>
        <v>0</v>
      </c>
      <c r="S17" s="166">
        <f t="shared" si="5"/>
        <v>0</v>
      </c>
      <c r="T17" s="166">
        <f t="shared" si="5"/>
        <v>0</v>
      </c>
      <c r="U17" s="166">
        <f t="shared" si="5"/>
        <v>0</v>
      </c>
      <c r="V17" s="166">
        <f t="shared" si="5"/>
        <v>0</v>
      </c>
      <c r="W17" s="166">
        <f t="shared" si="5"/>
        <v>0</v>
      </c>
      <c r="X17" s="166">
        <f t="shared" si="5"/>
        <v>0</v>
      </c>
      <c r="Y17" s="166">
        <f t="shared" si="5"/>
        <v>0</v>
      </c>
      <c r="Z17" s="166">
        <f t="shared" si="5"/>
        <v>0</v>
      </c>
      <c r="AA17" s="166">
        <f t="shared" si="5"/>
        <v>0</v>
      </c>
      <c r="AB17" s="166">
        <f>SUM(AB18:AB20)</f>
        <v>0</v>
      </c>
    </row>
    <row r="18" spans="2:28">
      <c r="B18" s="167" t="s">
        <v>132</v>
      </c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6">
        <f>SUM(C18:N18)</f>
        <v>0</v>
      </c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6">
        <f>SUM(P18:AA18)</f>
        <v>0</v>
      </c>
    </row>
    <row r="19" spans="2:28">
      <c r="B19" s="167" t="s">
        <v>133</v>
      </c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6">
        <f>SUM(C19:N19)</f>
        <v>0</v>
      </c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6">
        <f>SUM(P19:AA19)</f>
        <v>0</v>
      </c>
    </row>
    <row r="20" spans="2:28">
      <c r="B20" s="170" t="s">
        <v>134</v>
      </c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6">
        <f>SUM(C20:N20)</f>
        <v>0</v>
      </c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6">
        <f>SUM(P20:AA20)</f>
        <v>0</v>
      </c>
    </row>
    <row r="22" spans="2:28" ht="15.6">
      <c r="B22" s="184" t="s">
        <v>137</v>
      </c>
      <c r="C22" s="185" t="s">
        <v>82</v>
      </c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6" t="s">
        <v>84</v>
      </c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</row>
    <row r="23" spans="2:28" ht="45" customHeight="1">
      <c r="B23" s="184"/>
      <c r="C23" s="163" t="s">
        <v>144</v>
      </c>
      <c r="D23" s="163" t="s">
        <v>145</v>
      </c>
      <c r="E23" s="163" t="s">
        <v>146</v>
      </c>
      <c r="F23" s="163" t="s">
        <v>147</v>
      </c>
      <c r="G23" s="163" t="s">
        <v>148</v>
      </c>
      <c r="H23" s="163" t="s">
        <v>149</v>
      </c>
      <c r="I23" s="163" t="s">
        <v>150</v>
      </c>
      <c r="J23" s="163" t="s">
        <v>151</v>
      </c>
      <c r="K23" s="163" t="s">
        <v>152</v>
      </c>
      <c r="L23" s="163" t="s">
        <v>153</v>
      </c>
      <c r="M23" s="163" t="s">
        <v>154</v>
      </c>
      <c r="N23" s="163" t="s">
        <v>155</v>
      </c>
      <c r="O23" s="164" t="s">
        <v>156</v>
      </c>
      <c r="P23" s="163" t="s">
        <v>144</v>
      </c>
      <c r="Q23" s="163" t="s">
        <v>145</v>
      </c>
      <c r="R23" s="163" t="s">
        <v>146</v>
      </c>
      <c r="S23" s="163" t="s">
        <v>147</v>
      </c>
      <c r="T23" s="163" t="s">
        <v>148</v>
      </c>
      <c r="U23" s="163" t="s">
        <v>149</v>
      </c>
      <c r="V23" s="163" t="s">
        <v>150</v>
      </c>
      <c r="W23" s="163" t="s">
        <v>151</v>
      </c>
      <c r="X23" s="163" t="s">
        <v>152</v>
      </c>
      <c r="Y23" s="163" t="s">
        <v>153</v>
      </c>
      <c r="Z23" s="163" t="s">
        <v>154</v>
      </c>
      <c r="AA23" s="163" t="s">
        <v>155</v>
      </c>
      <c r="AB23" s="164" t="s">
        <v>157</v>
      </c>
    </row>
    <row r="24" spans="2:28">
      <c r="B24" s="171" t="s">
        <v>138</v>
      </c>
      <c r="C24" s="166">
        <f>SUM(C25:C27)</f>
        <v>0</v>
      </c>
      <c r="D24" s="166">
        <f t="shared" ref="D24:N24" si="6">SUM(D25:D27)</f>
        <v>0</v>
      </c>
      <c r="E24" s="166">
        <f t="shared" si="6"/>
        <v>0</v>
      </c>
      <c r="F24" s="166">
        <f t="shared" si="6"/>
        <v>0</v>
      </c>
      <c r="G24" s="166">
        <f t="shared" si="6"/>
        <v>0</v>
      </c>
      <c r="H24" s="166">
        <f t="shared" si="6"/>
        <v>0</v>
      </c>
      <c r="I24" s="166">
        <f t="shared" si="6"/>
        <v>0</v>
      </c>
      <c r="J24" s="166">
        <f t="shared" si="6"/>
        <v>0</v>
      </c>
      <c r="K24" s="166">
        <f t="shared" si="6"/>
        <v>0</v>
      </c>
      <c r="L24" s="166">
        <f t="shared" si="6"/>
        <v>0</v>
      </c>
      <c r="M24" s="166">
        <f t="shared" si="6"/>
        <v>0</v>
      </c>
      <c r="N24" s="166">
        <f t="shared" si="6"/>
        <v>0</v>
      </c>
      <c r="O24" s="166">
        <f>SUM(O25:O27)</f>
        <v>0</v>
      </c>
      <c r="P24" s="166">
        <f>SUM(P25:P27)</f>
        <v>0</v>
      </c>
      <c r="Q24" s="166">
        <f t="shared" ref="Q24:AA24" si="7">SUM(Q25:Q27)</f>
        <v>0</v>
      </c>
      <c r="R24" s="166">
        <f t="shared" si="7"/>
        <v>0</v>
      </c>
      <c r="S24" s="166">
        <f t="shared" si="7"/>
        <v>0</v>
      </c>
      <c r="T24" s="166">
        <f t="shared" si="7"/>
        <v>0</v>
      </c>
      <c r="U24" s="166">
        <f t="shared" si="7"/>
        <v>0</v>
      </c>
      <c r="V24" s="166">
        <f t="shared" si="7"/>
        <v>0</v>
      </c>
      <c r="W24" s="166">
        <f t="shared" si="7"/>
        <v>0</v>
      </c>
      <c r="X24" s="166">
        <f t="shared" si="7"/>
        <v>0</v>
      </c>
      <c r="Y24" s="166">
        <f t="shared" si="7"/>
        <v>0</v>
      </c>
      <c r="Z24" s="166">
        <f t="shared" si="7"/>
        <v>0</v>
      </c>
      <c r="AA24" s="166">
        <f t="shared" si="7"/>
        <v>0</v>
      </c>
      <c r="AB24" s="166">
        <f>SUM(AB25:AB27)</f>
        <v>0</v>
      </c>
    </row>
    <row r="25" spans="2:28">
      <c r="B25" s="167" t="s">
        <v>139</v>
      </c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6">
        <f>SUM(C25:N25)</f>
        <v>0</v>
      </c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6">
        <f>SUM(P25:AA25)</f>
        <v>0</v>
      </c>
    </row>
    <row r="26" spans="2:28">
      <c r="B26" s="167" t="s">
        <v>140</v>
      </c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6">
        <f>SUM(C26:N26)</f>
        <v>0</v>
      </c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6">
        <f>SUM(P26:AA26)</f>
        <v>0</v>
      </c>
    </row>
    <row r="27" spans="2:28">
      <c r="B27" s="167" t="s">
        <v>141</v>
      </c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6">
        <f>SUM(C27:N27)</f>
        <v>0</v>
      </c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6">
        <f>SUM(P27:AA27)</f>
        <v>0</v>
      </c>
    </row>
    <row r="28" spans="2:28">
      <c r="B28" s="169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6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6"/>
    </row>
    <row r="29" spans="2:28">
      <c r="B29" s="171" t="s">
        <v>138</v>
      </c>
      <c r="C29" s="166">
        <f>SUM(C30:C32)</f>
        <v>0</v>
      </c>
      <c r="D29" s="166">
        <f>SUM(D30:D32)</f>
        <v>0</v>
      </c>
      <c r="E29" s="166">
        <f t="shared" ref="E29:N29" si="8">SUM(E30:E32)</f>
        <v>0</v>
      </c>
      <c r="F29" s="166">
        <f t="shared" si="8"/>
        <v>0</v>
      </c>
      <c r="G29" s="166">
        <f t="shared" si="8"/>
        <v>0</v>
      </c>
      <c r="H29" s="166">
        <f t="shared" si="8"/>
        <v>0</v>
      </c>
      <c r="I29" s="166">
        <f t="shared" si="8"/>
        <v>0</v>
      </c>
      <c r="J29" s="166">
        <f t="shared" si="8"/>
        <v>0</v>
      </c>
      <c r="K29" s="166">
        <f t="shared" si="8"/>
        <v>0</v>
      </c>
      <c r="L29" s="166">
        <f t="shared" si="8"/>
        <v>0</v>
      </c>
      <c r="M29" s="166">
        <f t="shared" si="8"/>
        <v>0</v>
      </c>
      <c r="N29" s="166">
        <f t="shared" si="8"/>
        <v>0</v>
      </c>
      <c r="O29" s="166">
        <f>SUM(O30:O32)</f>
        <v>0</v>
      </c>
      <c r="P29" s="166">
        <f>SUM(P30:P32)</f>
        <v>0</v>
      </c>
      <c r="Q29" s="166">
        <f>SUM(Q30:Q32)</f>
        <v>0</v>
      </c>
      <c r="R29" s="166">
        <f t="shared" ref="R29:AA29" si="9">SUM(R30:R32)</f>
        <v>0</v>
      </c>
      <c r="S29" s="166">
        <f t="shared" si="9"/>
        <v>0</v>
      </c>
      <c r="T29" s="166">
        <f t="shared" si="9"/>
        <v>0</v>
      </c>
      <c r="U29" s="166">
        <f t="shared" si="9"/>
        <v>0</v>
      </c>
      <c r="V29" s="166">
        <f t="shared" si="9"/>
        <v>0</v>
      </c>
      <c r="W29" s="166">
        <f t="shared" si="9"/>
        <v>0</v>
      </c>
      <c r="X29" s="166">
        <f t="shared" si="9"/>
        <v>0</v>
      </c>
      <c r="Y29" s="166">
        <f t="shared" si="9"/>
        <v>0</v>
      </c>
      <c r="Z29" s="166">
        <f t="shared" si="9"/>
        <v>0</v>
      </c>
      <c r="AA29" s="166">
        <f t="shared" si="9"/>
        <v>0</v>
      </c>
      <c r="AB29" s="166">
        <f>SUM(AB30:AB32)</f>
        <v>0</v>
      </c>
    </row>
    <row r="30" spans="2:28">
      <c r="B30" s="167" t="s">
        <v>139</v>
      </c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6">
        <f>SUM(C30:N30)</f>
        <v>0</v>
      </c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6">
        <f>SUM(P30:AA30)</f>
        <v>0</v>
      </c>
    </row>
    <row r="31" spans="2:28">
      <c r="B31" s="167" t="s">
        <v>140</v>
      </c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6">
        <f>SUM(C31:N31)</f>
        <v>0</v>
      </c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6">
        <f>SUM(P31:AA31)</f>
        <v>0</v>
      </c>
    </row>
    <row r="32" spans="2:28">
      <c r="B32" s="167" t="s">
        <v>141</v>
      </c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6">
        <f>SUM(C32:N32)</f>
        <v>0</v>
      </c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6">
        <f>SUM(P32:AA32)</f>
        <v>0</v>
      </c>
    </row>
    <row r="33" spans="2:28">
      <c r="B33" s="169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6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6"/>
    </row>
    <row r="34" spans="2:28">
      <c r="B34" s="171" t="s">
        <v>138</v>
      </c>
      <c r="C34" s="166">
        <f>SUM(C35:C37)</f>
        <v>0</v>
      </c>
      <c r="D34" s="166">
        <f>SUM(D35:D37)</f>
        <v>0</v>
      </c>
      <c r="E34" s="166">
        <f t="shared" ref="E34:N34" si="10">SUM(E35:E37)</f>
        <v>0</v>
      </c>
      <c r="F34" s="166">
        <f t="shared" si="10"/>
        <v>0</v>
      </c>
      <c r="G34" s="166">
        <f t="shared" si="10"/>
        <v>0</v>
      </c>
      <c r="H34" s="166">
        <f t="shared" si="10"/>
        <v>0</v>
      </c>
      <c r="I34" s="166">
        <f t="shared" si="10"/>
        <v>0</v>
      </c>
      <c r="J34" s="166">
        <f t="shared" si="10"/>
        <v>0</v>
      </c>
      <c r="K34" s="166">
        <f t="shared" si="10"/>
        <v>0</v>
      </c>
      <c r="L34" s="166">
        <f t="shared" si="10"/>
        <v>0</v>
      </c>
      <c r="M34" s="166">
        <f t="shared" si="10"/>
        <v>0</v>
      </c>
      <c r="N34" s="166">
        <f t="shared" si="10"/>
        <v>0</v>
      </c>
      <c r="O34" s="166">
        <f>SUM(O35:O37)</f>
        <v>0</v>
      </c>
      <c r="P34" s="166">
        <f>SUM(P35:P37)</f>
        <v>0</v>
      </c>
      <c r="Q34" s="166">
        <f>SUM(Q35:Q37)</f>
        <v>0</v>
      </c>
      <c r="R34" s="166">
        <f t="shared" ref="R34:AA34" si="11">SUM(R35:R37)</f>
        <v>0</v>
      </c>
      <c r="S34" s="166">
        <f t="shared" si="11"/>
        <v>0</v>
      </c>
      <c r="T34" s="166">
        <f t="shared" si="11"/>
        <v>0</v>
      </c>
      <c r="U34" s="166">
        <f t="shared" si="11"/>
        <v>0</v>
      </c>
      <c r="V34" s="166">
        <f t="shared" si="11"/>
        <v>0</v>
      </c>
      <c r="W34" s="166">
        <f t="shared" si="11"/>
        <v>0</v>
      </c>
      <c r="X34" s="166">
        <f t="shared" si="11"/>
        <v>0</v>
      </c>
      <c r="Y34" s="166">
        <f t="shared" si="11"/>
        <v>0</v>
      </c>
      <c r="Z34" s="166">
        <f t="shared" si="11"/>
        <v>0</v>
      </c>
      <c r="AA34" s="166">
        <f t="shared" si="11"/>
        <v>0</v>
      </c>
      <c r="AB34" s="166">
        <f>SUM(AB35:AB37)</f>
        <v>0</v>
      </c>
    </row>
    <row r="35" spans="2:28">
      <c r="B35" s="167" t="s">
        <v>139</v>
      </c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6">
        <f>SUM(C35:N35)</f>
        <v>0</v>
      </c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6">
        <f>SUM(P35:AA35)</f>
        <v>0</v>
      </c>
    </row>
    <row r="36" spans="2:28">
      <c r="B36" s="167" t="s">
        <v>140</v>
      </c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6">
        <f>SUM(C36:N36)</f>
        <v>0</v>
      </c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6">
        <f>SUM(P36:AA36)</f>
        <v>0</v>
      </c>
    </row>
    <row r="37" spans="2:28">
      <c r="B37" s="170" t="s">
        <v>141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6">
        <f>SUM(C37:N37)</f>
        <v>0</v>
      </c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6">
        <f>SUM(P37:AA37)</f>
        <v>0</v>
      </c>
    </row>
  </sheetData>
  <mergeCells count="8">
    <mergeCell ref="B22:B23"/>
    <mergeCell ref="C22:O22"/>
    <mergeCell ref="P22:AB22"/>
    <mergeCell ref="B3:AB3"/>
    <mergeCell ref="B2:AB2"/>
    <mergeCell ref="B5:B6"/>
    <mergeCell ref="C5:O5"/>
    <mergeCell ref="P5:AB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BB8380854AB4F93FAAD077C16F90D" ma:contentTypeVersion="21" ma:contentTypeDescription="Create a new document." ma:contentTypeScope="" ma:versionID="8dfb8c283af5fb56d387ffd40c68d687">
  <xsd:schema xmlns:xsd="http://www.w3.org/2001/XMLSchema" xmlns:xs="http://www.w3.org/2001/XMLSchema" xmlns:p="http://schemas.microsoft.com/office/2006/metadata/properties" xmlns:ns2="273e0df5-975f-4786-a661-d3138f8dced0" xmlns:ns3="bc05c103-3139-48a7-bd22-1fc122b8c298" targetNamespace="http://schemas.microsoft.com/office/2006/metadata/properties" ma:root="true" ma:fieldsID="910ed7c5e244020b61c58b08fd30aca7" ns2:_="" ns3:_="">
    <xsd:import namespace="273e0df5-975f-4786-a661-d3138f8dced0"/>
    <xsd:import namespace="bc05c103-3139-48a7-bd22-1fc122b8c2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TaxKeywordTaxHTField" minOccurs="0"/>
                <xsd:element ref="ns3:TaxCatchAll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e0df5-975f-4786-a661-d3138f8dce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3627b62e-1030-4fbb-9f12-b15a3eee2b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5c103-3139-48a7-bd22-1fc122b8c29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5" nillable="true" ma:taxonomy="true" ma:internalName="TaxKeywordTaxHTField" ma:taxonomyFieldName="TaxKeyword" ma:displayName="Enterprise Keywords" ma:fieldId="{23f27201-bee3-471e-b2e7-b64fd8b7ca38}" ma:taxonomyMulti="true" ma:sspId="3627b62e-1030-4fbb-9f12-b15a3eee2ba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23e914fd-b166-4c43-8772-e5dc85fb5f85}" ma:internalName="TaxCatchAll" ma:showField="CatchAllData" ma:web="bc05c103-3139-48a7-bd22-1fc122b8c2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3e0df5-975f-4786-a661-d3138f8dced0">
      <Terms xmlns="http://schemas.microsoft.com/office/infopath/2007/PartnerControls"/>
    </lcf76f155ced4ddcb4097134ff3c332f>
    <TaxCatchAll xmlns="bc05c103-3139-48a7-bd22-1fc122b8c298" xsi:nil="true"/>
    <_Flow_SignoffStatus xmlns="273e0df5-975f-4786-a661-d3138f8dced0" xsi:nil="true"/>
    <TaxKeywordTaxHTField xmlns="bc05c103-3139-48a7-bd22-1fc122b8c298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6C164D66-3786-41A2-96B6-437EDBDADCCA}"/>
</file>

<file path=customXml/itemProps2.xml><?xml version="1.0" encoding="utf-8"?>
<ds:datastoreItem xmlns:ds="http://schemas.openxmlformats.org/officeDocument/2006/customXml" ds:itemID="{07CC8132-1576-4ED7-938F-47B6772F6FE4}"/>
</file>

<file path=customXml/itemProps3.xml><?xml version="1.0" encoding="utf-8"?>
<ds:datastoreItem xmlns:ds="http://schemas.openxmlformats.org/officeDocument/2006/customXml" ds:itemID="{0BA5426B-0DBE-4483-982C-487E45E0F5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ANTARA</dc:creator>
  <cp:keywords/>
  <dc:description/>
  <cp:lastModifiedBy/>
  <cp:revision/>
  <dcterms:created xsi:type="dcterms:W3CDTF">2015-06-05T18:17:20Z</dcterms:created>
  <dcterms:modified xsi:type="dcterms:W3CDTF">2024-10-22T12:44:54Z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0x010100B4CBB8380854AB4F93FAAD077C16F90D</vt:lpwstr>
  </property>
  <property fmtid="{D5CDD505-2E9C-101B-9397-08002B2CF9AE}" pid="3" name="MediaServiceImageTags">
    <vt:lpwstr/>
  </property>
  <property fmtid="{D5CDD505-2E9C-101B-9397-08002B2CF9AE}" pid="4" name="TaxKeyword">
    <vt:lpwstr/>
  </property>
</Properties>
</file>